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al\sdl\modificare 4\cdrj\archive\"/>
    </mc:Choice>
  </mc:AlternateContent>
  <xr:revisionPtr revIDLastSave="0" documentId="8_{C7A713B2-4F42-4484-89AA-298AD89DD5EF}" xr6:coauthVersionLast="34" xr6:coauthVersionMax="34" xr10:uidLastSave="{00000000-0000-0000-0000-000000000000}"/>
  <bookViews>
    <workbookView xWindow="0" yWindow="0" windowWidth="13785" windowHeight="11760" xr2:uid="{00000000-000D-0000-FFFF-FFFF00000000}"/>
  </bookViews>
  <sheets>
    <sheet name="A+B" sheetId="4" r:id="rId1"/>
    <sheet name="Sheet2" sheetId="2" r:id="rId2"/>
    <sheet name="Sheet3" sheetId="3" r:id="rId3"/>
  </sheets>
  <calcPr calcId="162913"/>
  <customWorkbookViews>
    <customWorkbookView name="mihaela - Personal View" guid="{612FA064-F9BA-428D-B1AE-A6FAF5D49D04}" mergeInterval="0" personalView="1" maximized="1" xWindow="1" yWindow="1" windowWidth="1366" windowHeight="538" activeSheetId="1"/>
  </customWorkbookViews>
</workbook>
</file>

<file path=xl/calcChain.xml><?xml version="1.0" encoding="utf-8"?>
<calcChain xmlns="http://schemas.openxmlformats.org/spreadsheetml/2006/main">
  <c r="E16" i="4" l="1"/>
  <c r="F12" i="4"/>
  <c r="F9" i="4"/>
  <c r="F8" i="4"/>
  <c r="D4" i="4"/>
  <c r="E17" i="4" l="1"/>
  <c r="G8" i="4" l="1"/>
  <c r="G12" i="4"/>
  <c r="G9" i="4"/>
  <c r="G16" i="4"/>
</calcChain>
</file>

<file path=xl/sharedStrings.xml><?xml version="1.0" encoding="utf-8"?>
<sst xmlns="http://schemas.openxmlformats.org/spreadsheetml/2006/main" count="29" uniqueCount="29">
  <si>
    <t>VALOARE SDL COMPONENTA A</t>
  </si>
  <si>
    <t>Populație TERITORIU GAL</t>
  </si>
  <si>
    <t>PRIORITATE</t>
  </si>
  <si>
    <t>MĂSURA</t>
  </si>
  <si>
    <t>INTENSITATEA SPRIJINULUI</t>
  </si>
  <si>
    <t>CONTRIBUȚIA PUBLICĂ NERAMBURSABILĂ/PRIORITATE (FEADR + BUGET NAȚIONAL)
EURO</t>
  </si>
  <si>
    <t>VALOARE TOTALĂ COMPONENTA A (EURO)</t>
  </si>
  <si>
    <r>
      <t>[1]</t>
    </r>
    <r>
      <rPr>
        <b/>
        <sz val="11"/>
        <color theme="3"/>
        <rFont val="Trebuchet MS"/>
        <family val="2"/>
        <charset val="238"/>
      </rPr>
      <t xml:space="preserve"> Va fi completată cu valoarea aferentă teritoriului și populației vizate de SDL, exprimată în Euro.</t>
    </r>
  </si>
  <si>
    <t>Planul de finanțare</t>
  </si>
  <si>
    <t>Suprafață TERITORIU GAL</t>
  </si>
  <si>
    <r>
      <t>CONTRIBUȚIA PUBLICĂ NERAMBURSABILĂ/ MĂSURĂ</t>
    </r>
    <r>
      <rPr>
        <b/>
        <vertAlign val="superscript"/>
        <sz val="11"/>
        <color rgb="FF3F3F76"/>
        <rFont val="Trebuchet MS"/>
        <family val="2"/>
        <charset val="238"/>
      </rPr>
      <t>2</t>
    </r>
    <r>
      <rPr>
        <b/>
        <sz val="11"/>
        <color rgb="FF3F3F76"/>
        <rFont val="Trebuchet MS"/>
        <family val="2"/>
        <charset val="238"/>
      </rPr>
      <t xml:space="preserve"> (FEADR + BUGET NAȚIONAL)
EURO</t>
    </r>
  </si>
  <si>
    <r>
      <t>VALOARE PROCENTUALĂ</t>
    </r>
    <r>
      <rPr>
        <b/>
        <vertAlign val="superscript"/>
        <sz val="11"/>
        <color rgb="FF3F3F76"/>
        <rFont val="Trebuchet MS"/>
        <family val="2"/>
        <charset val="238"/>
      </rPr>
      <t>3</t>
    </r>
    <r>
      <rPr>
        <b/>
        <sz val="11"/>
        <color rgb="FF3F3F76"/>
        <rFont val="Trebuchet MS"/>
        <family val="2"/>
        <charset val="238"/>
      </rPr>
      <t xml:space="preserve"> (%)</t>
    </r>
  </si>
  <si>
    <r>
      <t xml:space="preserve">[2] </t>
    </r>
    <r>
      <rPr>
        <b/>
        <sz val="11"/>
        <color theme="3"/>
        <rFont val="Trebuchet MS"/>
        <family val="2"/>
        <charset val="238"/>
      </rPr>
      <t>Alocarea financiară pe măsuri va fi stabilită în funcție de nevoile identificate.</t>
    </r>
  </si>
  <si>
    <r>
      <t xml:space="preserve">[3] </t>
    </r>
    <r>
      <rPr>
        <b/>
        <sz val="11"/>
        <color theme="3"/>
        <rFont val="Trebuchet MS"/>
        <family val="2"/>
        <charset val="238"/>
      </rPr>
      <t>Va fi indicată valoarea procentuală pe fiecare prioritate raportată la costurile publice totale efectuate pentru componenta A/ componenta B.</t>
    </r>
  </si>
  <si>
    <r>
      <t xml:space="preserve">[4] </t>
    </r>
    <r>
      <rPr>
        <b/>
        <sz val="11"/>
        <color theme="3"/>
        <rFont val="Trebuchet MS"/>
        <family val="2"/>
        <charset val="238"/>
      </rPr>
      <t>Valoarea nu trebuie să depășească 20% (25% pentru Delta Dunării) din costurile publice totale efectuate pentru această strategie.</t>
    </r>
  </si>
  <si>
    <r>
      <t>[5]</t>
    </r>
    <r>
      <rPr>
        <b/>
        <sz val="11"/>
        <color theme="3"/>
        <rFont val="Trebuchet MS"/>
        <family val="2"/>
        <charset val="238"/>
      </rPr>
      <t xml:space="preserve"> Nu va fi completată la momentul depunerii SDL. Valoarea aferentă componentei B va fi comunicată ulterior publicării raportului final de selecție, în vederea definitivării planului de finanțare.</t>
    </r>
  </si>
  <si>
    <t>M1/1C</t>
  </si>
  <si>
    <t>M2/2A</t>
  </si>
  <si>
    <t>M3/2A</t>
  </si>
  <si>
    <t>M4/2B</t>
  </si>
  <si>
    <t>M6/6A</t>
  </si>
  <si>
    <t>M7/6B</t>
  </si>
  <si>
    <t>M8/6B</t>
  </si>
  <si>
    <t>M5/6A</t>
  </si>
  <si>
    <t>50%, 70%,90%</t>
  </si>
  <si>
    <t>70% si 90%</t>
  </si>
  <si>
    <r>
      <t>COMPONENTA A+B</t>
    </r>
    <r>
      <rPr>
        <b/>
        <vertAlign val="superscript"/>
        <sz val="11"/>
        <color rgb="FF3F3F76"/>
        <rFont val="Trebuchet MS"/>
        <family val="2"/>
        <charset val="238"/>
      </rPr>
      <t>1</t>
    </r>
  </si>
  <si>
    <r>
      <t>Cheltuieli de funcționare și animare A+B</t>
    </r>
    <r>
      <rPr>
        <b/>
        <vertAlign val="superscript"/>
        <sz val="11"/>
        <color rgb="FF3F3F76"/>
        <rFont val="Trebuchet MS"/>
        <family val="2"/>
        <charset val="238"/>
      </rPr>
      <t>4</t>
    </r>
  </si>
  <si>
    <t>TOTAL COMPONENTA A+B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</si>
</sst>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rebuchet MS"/>
      <family val="2"/>
      <charset val="238"/>
    </font>
    <font>
      <b/>
      <vertAlign val="superscript"/>
      <sz val="11"/>
      <color theme="3"/>
      <name val="Trebuchet MS"/>
      <family val="2"/>
      <charset val="238"/>
    </font>
    <font>
      <b/>
      <sz val="11"/>
      <color theme="3"/>
      <name val="Trebuchet MS"/>
      <family val="2"/>
      <charset val="238"/>
    </font>
    <font>
      <b/>
      <sz val="11"/>
      <color theme="1"/>
      <name val="Trebuchet MS"/>
      <family val="2"/>
      <charset val="238"/>
    </font>
    <font>
      <b/>
      <sz val="11"/>
      <color rgb="FF3F3F76"/>
      <name val="Trebuchet MS"/>
      <family val="2"/>
      <charset val="238"/>
    </font>
    <font>
      <b/>
      <vertAlign val="superscript"/>
      <sz val="11"/>
      <color rgb="FF3F3F76"/>
      <name val="Trebuchet MS"/>
      <family val="2"/>
      <charset val="238"/>
    </font>
    <font>
      <b/>
      <sz val="11"/>
      <color rgb="FF002060"/>
      <name val="Trebuchet MS"/>
      <family val="2"/>
    </font>
    <font>
      <sz val="11"/>
      <color rgb="FFFF0000"/>
      <name val="Calibri"/>
      <family val="2"/>
      <charset val="238"/>
      <scheme val="minor"/>
    </font>
    <font>
      <b/>
      <sz val="11"/>
      <color theme="4" tint="-0.249977111117893"/>
      <name val="Trebuchet M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CF1AD"/>
        <bgColor indexed="64"/>
      </patternFill>
    </fill>
  </fills>
  <borders count="2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medium">
        <color theme="7" tint="-0.249977111117893"/>
      </left>
      <right style="thin">
        <color rgb="FF7F7F7F"/>
      </right>
      <top style="medium">
        <color theme="7" tint="-0.249977111117893"/>
      </top>
      <bottom/>
      <diagonal/>
    </border>
    <border>
      <left style="thin">
        <color rgb="FF7F7F7F"/>
      </left>
      <right style="thin">
        <color rgb="FF7F7F7F"/>
      </right>
      <top style="medium">
        <color theme="7" tint="-0.249977111117893"/>
      </top>
      <bottom style="thin">
        <color rgb="FF7F7F7F"/>
      </bottom>
      <diagonal/>
    </border>
    <border>
      <left style="thin">
        <color rgb="FF7F7F7F"/>
      </left>
      <right style="medium">
        <color theme="7" tint="-0.249977111117893"/>
      </right>
      <top style="medium">
        <color theme="7" tint="-0.249977111117893"/>
      </top>
      <bottom style="thin">
        <color rgb="FF7F7F7F"/>
      </bottom>
      <diagonal/>
    </border>
    <border>
      <left style="medium">
        <color theme="7" tint="-0.249977111117893"/>
      </left>
      <right style="thin">
        <color rgb="FF7F7F7F"/>
      </right>
      <top/>
      <bottom/>
      <diagonal/>
    </border>
    <border>
      <left style="thin">
        <color rgb="FF7F7F7F"/>
      </left>
      <right style="medium">
        <color theme="7" tint="-0.249977111117893"/>
      </right>
      <top style="thin">
        <color rgb="FF7F7F7F"/>
      </top>
      <bottom/>
      <diagonal/>
    </border>
    <border>
      <left style="thin">
        <color rgb="FF7F7F7F"/>
      </left>
      <right style="medium">
        <color theme="7" tint="-0.249977111117893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theme="7" tint="-0.249977111117893"/>
      </right>
      <top style="thin">
        <color rgb="FF7F7F7F"/>
      </top>
      <bottom style="thin">
        <color rgb="FF7F7F7F"/>
      </bottom>
      <diagonal/>
    </border>
    <border>
      <left style="medium">
        <color theme="7" tint="-0.249977111117893"/>
      </left>
      <right style="thin">
        <color rgb="FF7F7F7F"/>
      </right>
      <top/>
      <bottom style="medium">
        <color theme="7" tint="-0.249977111117893"/>
      </bottom>
      <diagonal/>
    </border>
    <border>
      <left style="thin">
        <color rgb="FF7F7F7F"/>
      </left>
      <right/>
      <top style="thin">
        <color rgb="FF7F7F7F"/>
      </top>
      <bottom style="medium">
        <color theme="7" tint="-0.249977111117893"/>
      </bottom>
      <diagonal/>
    </border>
    <border>
      <left/>
      <right/>
      <top style="thin">
        <color rgb="FF7F7F7F"/>
      </top>
      <bottom style="medium">
        <color theme="7" tint="-0.249977111117893"/>
      </bottom>
      <diagonal/>
    </border>
    <border>
      <left/>
      <right style="thin">
        <color rgb="FF7F7F7F"/>
      </right>
      <top style="thin">
        <color rgb="FF7F7F7F"/>
      </top>
      <bottom style="medium">
        <color theme="7" tint="-0.249977111117893"/>
      </bottom>
      <diagonal/>
    </border>
    <border>
      <left/>
      <right style="medium">
        <color theme="7" tint="-0.249977111117893"/>
      </right>
      <top style="thin">
        <color rgb="FF7F7F7F"/>
      </top>
      <bottom style="medium">
        <color theme="7" tint="-0.249977111117893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medium">
        <color theme="7" tint="-0.249977111117893"/>
      </right>
      <top/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7" fillId="2" borderId="1" xfId="1" applyFont="1" applyAlignment="1">
      <alignment wrapText="1"/>
    </xf>
    <xf numFmtId="3" fontId="7" fillId="3" borderId="1" xfId="1" applyNumberFormat="1" applyFont="1" applyFill="1" applyAlignment="1">
      <alignment wrapText="1"/>
    </xf>
    <xf numFmtId="0" fontId="7" fillId="2" borderId="5" xfId="1" applyFont="1" applyBorder="1" applyAlignment="1">
      <alignment horizontal="center" vertical="center" wrapText="1"/>
    </xf>
    <xf numFmtId="0" fontId="7" fillId="2" borderId="6" xfId="1" applyFont="1" applyBorder="1" applyAlignment="1">
      <alignment horizontal="center" vertical="center" wrapText="1"/>
    </xf>
    <xf numFmtId="0" fontId="7" fillId="3" borderId="1" xfId="1" applyFont="1" applyFill="1" applyBorder="1" applyAlignment="1">
      <alignment wrapText="1"/>
    </xf>
    <xf numFmtId="9" fontId="7" fillId="3" borderId="1" xfId="1" applyNumberFormat="1" applyFont="1" applyFill="1" applyBorder="1" applyAlignment="1">
      <alignment wrapText="1"/>
    </xf>
    <xf numFmtId="0" fontId="7" fillId="0" borderId="2" xfId="1" applyFont="1" applyFill="1" applyBorder="1" applyAlignment="1"/>
    <xf numFmtId="0" fontId="7" fillId="0" borderId="3" xfId="1" applyFont="1" applyFill="1" applyBorder="1" applyAlignment="1"/>
    <xf numFmtId="4" fontId="7" fillId="3" borderId="1" xfId="1" applyNumberFormat="1" applyFont="1" applyFill="1" applyAlignment="1">
      <alignment wrapText="1"/>
    </xf>
    <xf numFmtId="9" fontId="9" fillId="3" borderId="1" xfId="1" applyNumberFormat="1" applyFont="1" applyFill="1" applyBorder="1" applyAlignment="1">
      <alignment horizontal="right" wrapText="1"/>
    </xf>
    <xf numFmtId="10" fontId="7" fillId="4" borderId="12" xfId="1" applyNumberFormat="1" applyFont="1" applyFill="1" applyBorder="1" applyAlignment="1">
      <alignment horizontal="center" wrapText="1"/>
    </xf>
    <xf numFmtId="0" fontId="7" fillId="3" borderId="2" xfId="1" applyFont="1" applyFill="1" applyBorder="1" applyAlignment="1">
      <alignment horizontal="center" wrapText="1"/>
    </xf>
    <xf numFmtId="3" fontId="7" fillId="3" borderId="2" xfId="1" applyNumberFormat="1" applyFont="1" applyFill="1" applyBorder="1" applyAlignment="1">
      <alignment horizontal="center" wrapText="1"/>
    </xf>
    <xf numFmtId="10" fontId="7" fillId="3" borderId="8" xfId="1" applyNumberFormat="1" applyFont="1" applyFill="1" applyBorder="1" applyAlignment="1">
      <alignment horizontal="center" wrapText="1"/>
    </xf>
    <xf numFmtId="0" fontId="7" fillId="4" borderId="10" xfId="1" applyFont="1" applyFill="1" applyBorder="1" applyAlignment="1">
      <alignment horizontal="center" wrapText="1"/>
    </xf>
    <xf numFmtId="0" fontId="10" fillId="0" borderId="0" xfId="0" applyFont="1"/>
    <xf numFmtId="3" fontId="0" fillId="0" borderId="0" xfId="0" applyNumberFormat="1"/>
    <xf numFmtId="3" fontId="5" fillId="0" borderId="0" xfId="0" applyNumberFormat="1" applyFont="1"/>
    <xf numFmtId="4" fontId="0" fillId="0" borderId="0" xfId="0" applyNumberFormat="1"/>
    <xf numFmtId="0" fontId="7" fillId="5" borderId="14" xfId="1" applyFont="1" applyFill="1" applyBorder="1" applyAlignment="1">
      <alignment horizontal="center" wrapText="1"/>
    </xf>
    <xf numFmtId="0" fontId="7" fillId="5" borderId="15" xfId="1" applyFont="1" applyFill="1" applyBorder="1" applyAlignment="1">
      <alignment horizontal="center" wrapText="1"/>
    </xf>
    <xf numFmtId="0" fontId="7" fillId="5" borderId="16" xfId="1" applyFont="1" applyFill="1" applyBorder="1" applyAlignment="1">
      <alignment horizontal="center" wrapText="1"/>
    </xf>
    <xf numFmtId="4" fontId="7" fillId="5" borderId="14" xfId="1" applyNumberFormat="1" applyFont="1" applyFill="1" applyBorder="1" applyAlignment="1">
      <alignment horizontal="center" wrapText="1"/>
    </xf>
    <xf numFmtId="4" fontId="7" fillId="5" borderId="15" xfId="1" applyNumberFormat="1" applyFont="1" applyFill="1" applyBorder="1" applyAlignment="1">
      <alignment horizontal="center" wrapText="1"/>
    </xf>
    <xf numFmtId="4" fontId="7" fillId="5" borderId="17" xfId="1" applyNumberFormat="1" applyFont="1" applyFill="1" applyBorder="1" applyAlignment="1">
      <alignment horizontal="center" wrapText="1"/>
    </xf>
    <xf numFmtId="0" fontId="7" fillId="2" borderId="2" xfId="1" applyFont="1" applyBorder="1" applyAlignment="1">
      <alignment horizontal="center" wrapText="1"/>
    </xf>
    <xf numFmtId="0" fontId="7" fillId="2" borderId="3" xfId="1" applyFont="1" applyBorder="1" applyAlignment="1">
      <alignment horizontal="center" wrapText="1"/>
    </xf>
    <xf numFmtId="0" fontId="7" fillId="2" borderId="4" xfId="1" applyFont="1" applyBorder="1" applyAlignment="1">
      <alignment horizontal="center" vertical="center" wrapText="1"/>
    </xf>
    <xf numFmtId="0" fontId="7" fillId="2" borderId="7" xfId="1" applyFont="1" applyBorder="1" applyAlignment="1">
      <alignment horizontal="center" vertical="center" wrapText="1"/>
    </xf>
    <xf numFmtId="0" fontId="7" fillId="2" borderId="13" xfId="1" applyFont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wrapText="1"/>
    </xf>
    <xf numFmtId="0" fontId="7" fillId="3" borderId="18" xfId="1" applyFont="1" applyFill="1" applyBorder="1" applyAlignment="1">
      <alignment horizontal="center" wrapText="1"/>
    </xf>
    <xf numFmtId="0" fontId="7" fillId="3" borderId="3" xfId="1" applyFont="1" applyFill="1" applyBorder="1" applyAlignment="1">
      <alignment horizontal="center" wrapText="1"/>
    </xf>
    <xf numFmtId="3" fontId="7" fillId="3" borderId="2" xfId="1" applyNumberFormat="1" applyFont="1" applyFill="1" applyBorder="1" applyAlignment="1">
      <alignment horizontal="center" wrapText="1"/>
    </xf>
    <xf numFmtId="3" fontId="7" fillId="3" borderId="18" xfId="1" applyNumberFormat="1" applyFont="1" applyFill="1" applyBorder="1" applyAlignment="1">
      <alignment horizontal="center" wrapText="1"/>
    </xf>
    <xf numFmtId="3" fontId="7" fillId="3" borderId="3" xfId="1" applyNumberFormat="1" applyFont="1" applyFill="1" applyBorder="1" applyAlignment="1">
      <alignment horizontal="center" wrapText="1"/>
    </xf>
    <xf numFmtId="10" fontId="7" fillId="3" borderId="8" xfId="1" applyNumberFormat="1" applyFont="1" applyFill="1" applyBorder="1" applyAlignment="1">
      <alignment horizontal="center" wrapText="1"/>
    </xf>
    <xf numFmtId="10" fontId="7" fillId="3" borderId="19" xfId="1" applyNumberFormat="1" applyFont="1" applyFill="1" applyBorder="1" applyAlignment="1">
      <alignment horizontal="center" wrapText="1"/>
    </xf>
    <xf numFmtId="10" fontId="7" fillId="3" borderId="9" xfId="1" applyNumberFormat="1" applyFont="1" applyFill="1" applyBorder="1" applyAlignment="1">
      <alignment horizontal="center" wrapText="1"/>
    </xf>
    <xf numFmtId="0" fontId="7" fillId="4" borderId="1" xfId="1" applyFont="1" applyFill="1" applyBorder="1" applyAlignment="1">
      <alignment horizontal="center" wrapText="1"/>
    </xf>
    <xf numFmtId="4" fontId="7" fillId="4" borderId="10" xfId="1" applyNumberFormat="1" applyFont="1" applyFill="1" applyBorder="1" applyAlignment="1">
      <alignment horizontal="center" wrapText="1"/>
    </xf>
    <xf numFmtId="4" fontId="7" fillId="4" borderId="11" xfId="1" applyNumberFormat="1" applyFont="1" applyFill="1" applyBorder="1" applyAlignment="1">
      <alignment horizontal="center" wrapText="1"/>
    </xf>
    <xf numFmtId="4" fontId="11" fillId="3" borderId="1" xfId="1" applyNumberFormat="1" applyFont="1" applyFill="1" applyAlignment="1">
      <alignment wrapText="1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zoomScale="70" zoomScaleNormal="70" workbookViewId="0">
      <selection activeCell="I9" sqref="I9"/>
    </sheetView>
  </sheetViews>
  <sheetFormatPr defaultRowHeight="15" x14ac:dyDescent="0.25"/>
  <cols>
    <col min="1" max="1" width="16" customWidth="1"/>
    <col min="2" max="2" width="16.85546875" customWidth="1"/>
    <col min="3" max="3" width="13.28515625" customWidth="1"/>
    <col min="4" max="4" width="17.5703125" customWidth="1"/>
    <col min="5" max="5" width="19.85546875" customWidth="1"/>
    <col min="6" max="6" width="25.85546875" customWidth="1"/>
    <col min="7" max="7" width="21.28515625" customWidth="1"/>
    <col min="10" max="10" width="10.42578125" customWidth="1"/>
  </cols>
  <sheetData>
    <row r="1" spans="1:10" ht="16.5" customHeight="1" x14ac:dyDescent="0.3">
      <c r="A1" s="13" t="s">
        <v>8</v>
      </c>
      <c r="B1" s="5"/>
      <c r="C1" s="5"/>
      <c r="D1" s="5"/>
      <c r="E1" s="5"/>
      <c r="F1" s="5"/>
      <c r="G1" s="5"/>
      <c r="H1" s="2"/>
      <c r="I1" s="2"/>
    </row>
    <row r="2" spans="1:10" ht="16.5" x14ac:dyDescent="0.3">
      <c r="A2" s="14"/>
      <c r="B2" s="5"/>
      <c r="C2" s="5"/>
      <c r="D2" s="5"/>
      <c r="E2" s="5"/>
      <c r="F2" s="5"/>
      <c r="G2" s="5"/>
      <c r="H2" s="2"/>
      <c r="I2" s="2"/>
    </row>
    <row r="3" spans="1:10" ht="66" x14ac:dyDescent="0.3">
      <c r="A3" s="32" t="s">
        <v>0</v>
      </c>
      <c r="B3" s="7" t="s">
        <v>9</v>
      </c>
      <c r="C3" s="7" t="s">
        <v>1</v>
      </c>
      <c r="D3" s="7" t="s">
        <v>6</v>
      </c>
      <c r="E3" s="2"/>
      <c r="F3" s="5"/>
      <c r="G3" s="5"/>
      <c r="H3" s="2"/>
      <c r="I3" s="2"/>
    </row>
    <row r="4" spans="1:10" ht="16.5" x14ac:dyDescent="0.3">
      <c r="A4" s="33"/>
      <c r="B4" s="15">
        <v>703.94</v>
      </c>
      <c r="C4" s="8">
        <v>39048</v>
      </c>
      <c r="D4" s="8">
        <f>985.37*B4+19.84*C4</f>
        <v>1468353.6778000002</v>
      </c>
      <c r="E4" s="2"/>
      <c r="F4" s="5"/>
      <c r="G4" s="5"/>
      <c r="H4" s="2"/>
      <c r="I4" s="2"/>
    </row>
    <row r="5" spans="1:10" ht="16.5" x14ac:dyDescent="0.3">
      <c r="A5" s="5"/>
      <c r="B5" s="5"/>
      <c r="C5" s="5"/>
      <c r="D5" s="5"/>
      <c r="E5" s="5"/>
      <c r="F5" s="5"/>
      <c r="G5" s="5"/>
      <c r="H5" s="2"/>
      <c r="I5" s="2"/>
    </row>
    <row r="6" spans="1:10" ht="17.25" thickBot="1" x14ac:dyDescent="0.35">
      <c r="A6" s="5"/>
      <c r="B6" s="5"/>
      <c r="C6" s="5"/>
      <c r="D6" s="5"/>
      <c r="E6" s="5"/>
      <c r="F6" s="5"/>
      <c r="G6" s="5"/>
      <c r="H6" s="2"/>
      <c r="I6" s="2"/>
      <c r="J6" s="22"/>
    </row>
    <row r="7" spans="1:10" ht="96.75" customHeight="1" x14ac:dyDescent="0.3">
      <c r="A7" s="34" t="s">
        <v>26</v>
      </c>
      <c r="B7" s="9" t="s">
        <v>2</v>
      </c>
      <c r="C7" s="9" t="s">
        <v>3</v>
      </c>
      <c r="D7" s="9" t="s">
        <v>4</v>
      </c>
      <c r="E7" s="9" t="s">
        <v>10</v>
      </c>
      <c r="F7" s="9" t="s">
        <v>5</v>
      </c>
      <c r="G7" s="10" t="s">
        <v>11</v>
      </c>
      <c r="H7" s="2"/>
      <c r="I7" s="2"/>
    </row>
    <row r="8" spans="1:10" ht="16.5" x14ac:dyDescent="0.3">
      <c r="A8" s="35"/>
      <c r="B8" s="18">
        <v>1</v>
      </c>
      <c r="C8" s="11" t="s">
        <v>16</v>
      </c>
      <c r="D8" s="12">
        <v>1</v>
      </c>
      <c r="E8" s="15">
        <v>29242</v>
      </c>
      <c r="F8" s="19">
        <f>E8</f>
        <v>29242</v>
      </c>
      <c r="G8" s="20">
        <f>F8/E17</f>
        <v>1.361420249694586E-2</v>
      </c>
      <c r="H8" s="2"/>
      <c r="I8" s="2"/>
    </row>
    <row r="9" spans="1:10" ht="16.5" x14ac:dyDescent="0.3">
      <c r="A9" s="35"/>
      <c r="B9" s="37">
        <v>2</v>
      </c>
      <c r="C9" s="11" t="s">
        <v>17</v>
      </c>
      <c r="D9" s="16" t="s">
        <v>24</v>
      </c>
      <c r="E9" s="15">
        <v>268074</v>
      </c>
      <c r="F9" s="40">
        <f>E9+E11+E10</f>
        <v>468074</v>
      </c>
      <c r="G9" s="43">
        <f>F9/E17</f>
        <v>0.21792128512261255</v>
      </c>
      <c r="H9" s="2"/>
      <c r="I9" s="2"/>
    </row>
    <row r="10" spans="1:10" ht="16.5" x14ac:dyDescent="0.3">
      <c r="A10" s="35"/>
      <c r="B10" s="38"/>
      <c r="C10" s="11" t="s">
        <v>18</v>
      </c>
      <c r="D10" s="12">
        <v>1</v>
      </c>
      <c r="E10" s="15">
        <v>80000</v>
      </c>
      <c r="F10" s="41"/>
      <c r="G10" s="44"/>
      <c r="H10" s="2"/>
      <c r="I10" s="2"/>
    </row>
    <row r="11" spans="1:10" ht="16.5" x14ac:dyDescent="0.3">
      <c r="A11" s="35"/>
      <c r="B11" s="39"/>
      <c r="C11" s="11" t="s">
        <v>19</v>
      </c>
      <c r="D11" s="12">
        <v>1</v>
      </c>
      <c r="E11" s="15">
        <v>120000</v>
      </c>
      <c r="F11" s="42"/>
      <c r="G11" s="45"/>
      <c r="H11" s="2"/>
      <c r="I11" s="2"/>
    </row>
    <row r="12" spans="1:10" ht="16.5" x14ac:dyDescent="0.3">
      <c r="A12" s="35"/>
      <c r="B12" s="37">
        <v>6</v>
      </c>
      <c r="C12" s="11" t="s">
        <v>23</v>
      </c>
      <c r="D12" s="16">
        <v>1</v>
      </c>
      <c r="E12" s="49">
        <v>135000</v>
      </c>
      <c r="F12" s="40">
        <f>E12+E13+E14+E15</f>
        <v>1221460</v>
      </c>
      <c r="G12" s="43">
        <f>F12/E17</f>
        <v>0.56867532254700393</v>
      </c>
      <c r="H12" s="2"/>
      <c r="I12" s="2"/>
    </row>
    <row r="13" spans="1:10" ht="16.5" x14ac:dyDescent="0.3">
      <c r="A13" s="35"/>
      <c r="B13" s="38"/>
      <c r="C13" s="11" t="s">
        <v>20</v>
      </c>
      <c r="D13" s="12" t="s">
        <v>25</v>
      </c>
      <c r="E13" s="49">
        <v>186460</v>
      </c>
      <c r="F13" s="41"/>
      <c r="G13" s="44"/>
      <c r="H13" s="2"/>
      <c r="I13" s="2"/>
    </row>
    <row r="14" spans="1:10" ht="16.5" x14ac:dyDescent="0.3">
      <c r="A14" s="35"/>
      <c r="B14" s="38"/>
      <c r="C14" s="11" t="s">
        <v>21</v>
      </c>
      <c r="D14" s="12">
        <v>1</v>
      </c>
      <c r="E14" s="49">
        <v>800000</v>
      </c>
      <c r="F14" s="41"/>
      <c r="G14" s="44"/>
      <c r="H14" s="2"/>
      <c r="I14" s="2"/>
    </row>
    <row r="15" spans="1:10" ht="16.5" x14ac:dyDescent="0.3">
      <c r="A15" s="35"/>
      <c r="B15" s="39"/>
      <c r="C15" s="11" t="s">
        <v>22</v>
      </c>
      <c r="D15" s="12">
        <v>1</v>
      </c>
      <c r="E15" s="49">
        <v>100000</v>
      </c>
      <c r="F15" s="42"/>
      <c r="G15" s="45"/>
      <c r="H15" s="2"/>
      <c r="I15" s="2"/>
    </row>
    <row r="16" spans="1:10" ht="35.25" customHeight="1" x14ac:dyDescent="0.3">
      <c r="A16" s="35"/>
      <c r="B16" s="46" t="s">
        <v>27</v>
      </c>
      <c r="C16" s="46"/>
      <c r="D16" s="21"/>
      <c r="E16" s="47">
        <f>293354+135774</f>
        <v>429128</v>
      </c>
      <c r="F16" s="48"/>
      <c r="G16" s="17">
        <f>E16/E17</f>
        <v>0.19978918983343763</v>
      </c>
      <c r="H16" s="2"/>
      <c r="I16" s="2"/>
      <c r="J16" s="23"/>
    </row>
    <row r="17" spans="1:9" ht="17.25" thickBot="1" x14ac:dyDescent="0.35">
      <c r="A17" s="36"/>
      <c r="B17" s="26" t="s">
        <v>28</v>
      </c>
      <c r="C17" s="27"/>
      <c r="D17" s="28"/>
      <c r="E17" s="29">
        <f>E16+F8+F9+F12</f>
        <v>2147904</v>
      </c>
      <c r="F17" s="30"/>
      <c r="G17" s="31"/>
      <c r="H17" s="2"/>
      <c r="I17" s="2"/>
    </row>
    <row r="18" spans="1:9" s="1" customFormat="1" ht="18" x14ac:dyDescent="0.3">
      <c r="A18" s="3" t="s">
        <v>7</v>
      </c>
      <c r="B18" s="4"/>
      <c r="C18" s="4"/>
      <c r="D18" s="4"/>
      <c r="E18" s="4"/>
      <c r="F18" s="4"/>
      <c r="G18" s="24"/>
      <c r="H18" s="5"/>
      <c r="I18" s="5"/>
    </row>
    <row r="19" spans="1:9" s="1" customFormat="1" ht="18" x14ac:dyDescent="0.3">
      <c r="A19" s="3" t="s">
        <v>12</v>
      </c>
      <c r="B19" s="4"/>
      <c r="C19" s="4"/>
      <c r="D19" s="4"/>
      <c r="E19" s="4"/>
      <c r="F19" s="4"/>
      <c r="G19" s="4"/>
      <c r="H19" s="5"/>
      <c r="I19" s="5"/>
    </row>
    <row r="20" spans="1:9" s="1" customFormat="1" ht="18" x14ac:dyDescent="0.3">
      <c r="A20" s="3" t="s">
        <v>13</v>
      </c>
      <c r="B20" s="4"/>
      <c r="C20" s="4"/>
      <c r="D20" s="4"/>
      <c r="E20" s="4"/>
      <c r="F20" s="4"/>
      <c r="G20" s="4"/>
      <c r="H20" s="5"/>
      <c r="I20" s="5"/>
    </row>
    <row r="21" spans="1:9" s="1" customFormat="1" ht="18" x14ac:dyDescent="0.3">
      <c r="A21" s="3" t="s">
        <v>14</v>
      </c>
      <c r="B21" s="4"/>
      <c r="C21" s="4"/>
      <c r="D21" s="4"/>
      <c r="E21" s="4"/>
      <c r="F21" s="4"/>
      <c r="G21" s="4"/>
      <c r="H21" s="5"/>
      <c r="I21" s="5"/>
    </row>
    <row r="22" spans="1:9" s="1" customFormat="1" ht="18" x14ac:dyDescent="0.3">
      <c r="A22" s="3" t="s">
        <v>15</v>
      </c>
      <c r="B22" s="4"/>
      <c r="C22" s="4"/>
      <c r="D22" s="4"/>
      <c r="E22" s="4"/>
      <c r="F22" s="4"/>
      <c r="G22" s="4"/>
      <c r="H22" s="5"/>
      <c r="I22" s="5"/>
    </row>
    <row r="23" spans="1:9" s="1" customFormat="1" ht="18" x14ac:dyDescent="0.3">
      <c r="A23" s="3"/>
      <c r="B23" s="4"/>
      <c r="C23" s="4"/>
      <c r="D23" s="4"/>
      <c r="E23" s="4"/>
      <c r="F23" s="4"/>
      <c r="G23" s="4"/>
      <c r="H23" s="5"/>
      <c r="I23" s="5"/>
    </row>
    <row r="24" spans="1:9" s="1" customFormat="1" ht="16.5" x14ac:dyDescent="0.3">
      <c r="A24" s="6"/>
      <c r="B24" s="4"/>
      <c r="C24" s="4"/>
      <c r="D24" s="4"/>
      <c r="E24" s="4"/>
      <c r="F24" s="4"/>
      <c r="G24" s="4"/>
      <c r="H24" s="5"/>
      <c r="I24" s="5"/>
    </row>
    <row r="25" spans="1:9" ht="16.5" x14ac:dyDescent="0.3">
      <c r="A25" s="2"/>
      <c r="B25" s="2"/>
      <c r="C25" s="2"/>
      <c r="D25" s="2"/>
      <c r="E25" s="2"/>
      <c r="F25" s="2"/>
      <c r="G25" s="2"/>
      <c r="H25" s="2"/>
      <c r="I25" s="2"/>
    </row>
    <row r="27" spans="1:9" x14ac:dyDescent="0.25">
      <c r="F27" s="25"/>
    </row>
  </sheetData>
  <mergeCells count="12">
    <mergeCell ref="B17:D17"/>
    <mergeCell ref="E17:G17"/>
    <mergeCell ref="A3:A4"/>
    <mergeCell ref="A7:A17"/>
    <mergeCell ref="B9:B11"/>
    <mergeCell ref="F9:F11"/>
    <mergeCell ref="G9:G11"/>
    <mergeCell ref="B12:B15"/>
    <mergeCell ref="F12:F15"/>
    <mergeCell ref="G12:G15"/>
    <mergeCell ref="B16:C16"/>
    <mergeCell ref="E16:F1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customSheetViews>
    <customSheetView guid="{612FA064-F9BA-428D-B1AE-A6FAF5D49D04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customSheetViews>
    <customSheetView guid="{612FA064-F9BA-428D-B1AE-A6FAF5D49D04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A+B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Anca Vasilache</dc:creator>
  <cp:lastModifiedBy>user</cp:lastModifiedBy>
  <cp:lastPrinted>2016-04-19T22:08:29Z</cp:lastPrinted>
  <dcterms:created xsi:type="dcterms:W3CDTF">2016-01-12T11:18:24Z</dcterms:created>
  <dcterms:modified xsi:type="dcterms:W3CDTF">2018-07-03T13:12:45Z</dcterms:modified>
</cp:coreProperties>
</file>