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 filterPrivacy="1" defaultThemeVersion="124226"/>
  <xr:revisionPtr revIDLastSave="0" documentId="13_ncr:1_{6CD6F01B-682C-487B-9FD8-DF8F92F864B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CALENDAR TOATE GAL-urile" sheetId="1" r:id="rId1"/>
  </sheets>
  <definedNames>
    <definedName name="_xlnm._FilterDatabase" localSheetId="0" hidden="1">'CALENDAR TOATE GAL-urile'!$A$5:$AZ$14</definedName>
  </definedNames>
  <calcPr calcId="181029"/>
</workbook>
</file>

<file path=xl/calcChain.xml><?xml version="1.0" encoding="utf-8"?>
<calcChain xmlns="http://schemas.openxmlformats.org/spreadsheetml/2006/main">
  <c r="BA14" i="1" l="1"/>
  <c r="BB14" i="1"/>
  <c r="AZ13" i="1" l="1"/>
  <c r="AZ12" i="1"/>
  <c r="AZ11" i="1"/>
  <c r="AZ10" i="1"/>
  <c r="AZ9" i="1"/>
  <c r="AZ8" i="1"/>
  <c r="AZ7" i="1"/>
  <c r="AZ6" i="1"/>
  <c r="AY14" i="1" l="1"/>
  <c r="AZ14" i="1" s="1"/>
</calcChain>
</file>

<file path=xl/sharedStrings.xml><?xml version="1.0" encoding="utf-8"?>
<sst xmlns="http://schemas.openxmlformats.org/spreadsheetml/2006/main" count="122" uniqueCount="51">
  <si>
    <t>Nr.crt</t>
  </si>
  <si>
    <t>Denumire GAL</t>
  </si>
  <si>
    <t>Județul</t>
  </si>
  <si>
    <t>MAI</t>
  </si>
  <si>
    <t>IUNIE</t>
  </si>
  <si>
    <t>IULIE</t>
  </si>
  <si>
    <t>AUGUST</t>
  </si>
  <si>
    <t>SEPTEMBRIE</t>
  </si>
  <si>
    <t>OCTOMBRIE</t>
  </si>
  <si>
    <t>NOIEMBRIE</t>
  </si>
  <si>
    <t>DECEMBRIE</t>
  </si>
  <si>
    <t>Măsura</t>
  </si>
  <si>
    <t>Suma Lansată (2017)</t>
  </si>
  <si>
    <t>Procent din Alocarea Financiară a SDL</t>
  </si>
  <si>
    <t>TOTAL</t>
  </si>
  <si>
    <t>M1/1C</t>
  </si>
  <si>
    <t>M6/6A</t>
  </si>
  <si>
    <t xml:space="preserve">M2/2A </t>
  </si>
  <si>
    <t xml:space="preserve">M5/6A </t>
  </si>
  <si>
    <t xml:space="preserve">M7/6B </t>
  </si>
  <si>
    <t xml:space="preserve">M4/2B </t>
  </si>
  <si>
    <t xml:space="preserve">M3/2A </t>
  </si>
  <si>
    <t>Vâlcea</t>
  </si>
  <si>
    <t>ASOCIAȚIA GRUPUL DE ACȚIUNE LOCALĂ ”ȚINUTUL VINULUI”</t>
  </si>
  <si>
    <t>M8 /6B</t>
  </si>
  <si>
    <t>Suma ce  va fi Lansată (2017)</t>
  </si>
  <si>
    <t xml:space="preserve">PAGINA DE INTERNET GAL </t>
  </si>
  <si>
    <t xml:space="preserve">www.galtinutulvinului.ro </t>
  </si>
  <si>
    <t>OBSERVATII</t>
  </si>
  <si>
    <t xml:space="preserve">Nr. proiecte selectate la nivelul GAL </t>
  </si>
  <si>
    <t>IANUARIE</t>
  </si>
  <si>
    <t>FEBRUARIE</t>
  </si>
  <si>
    <t>MARTIE</t>
  </si>
  <si>
    <t>APRILIE</t>
  </si>
  <si>
    <t>Suma ce  va fi Lansată (2018)</t>
  </si>
  <si>
    <t>Total Sumă Lansată  pe Măsuri</t>
  </si>
  <si>
    <t>Alocarea Financiară a SDL 19.2</t>
  </si>
  <si>
    <t>Valoarea nerambursabila a proiectelor selectate</t>
  </si>
  <si>
    <t>Suma ce  va fi Lansată (2019)</t>
  </si>
  <si>
    <t>A avut loc un raport de selectie in luna aprilie si au fost selectate 2 proiecte in valoare de 113.353 euro. Suma ramasa disponibila de73.107 euro a fost mutata catre alte masuri in urma avizarii modificarii de SDL</t>
  </si>
  <si>
    <t>Pe 25.07.2018 s-a inchis sesiunea cu 3 proiecte depuse. In data de 05.09.2018 a avut loc Comitet de Selectie CDRJ si au fost selectate 3 proiecte in valoare totala de 30.000. In urma validarilor de la OJFIR Valcea au fost selectate eligibile doar 2 proiecte in valoare totala de 20.000, iar suma ramasa disponibila este de 60.000 eur. In data de 15.11.2018 a fost deschisa a doua sesiune  in urma careia au fost selectate 2 proiecte. Suma ramasa disponibila 40.000 eur. In urma apelului de selectie nr 1/2019 au fost selectate 4 proiecte in valoare de 40,000 euro.</t>
  </si>
  <si>
    <t xml:space="preserve">Au avut loc: 
-un raport de selectie intermediar in luna aprilie si un raport de selectie final in luna mai. In urma acestora au fost selectate 3 proiecte cu finantare in valoare de 135.000 eur 
-In luna iulie a avut loc un raport de selectie suplimentar in urma caruia a primit finantare un proiect ce se afla eligibil si neselectat in  valoare de 45.000 eur. </t>
  </si>
  <si>
    <t>Suma ce  va fi Lansată (2020)</t>
  </si>
  <si>
    <r>
      <t xml:space="preserve">In data de 09.05.2019 a avut loc comitetul de selectie in urma caruia a fost  selectat un proiect in valoare de 23,761.95. In urma clarificariilor de la AFIR, suma eligibila a fost 23513.95.Suma ramasa disponibila 5,480.5 euro
</t>
    </r>
    <r>
      <rPr>
        <sz val="11"/>
        <color rgb="FFFF0000"/>
        <rFont val="Calibri"/>
        <family val="2"/>
        <charset val="238"/>
        <scheme val="minor"/>
      </rPr>
      <t>Suma de 5.480,00 eur a fost mutata ăe măsura M7/6B prin modificare de SDL avizata de LEADER AM cu nr.235339/22.04.2020.</t>
    </r>
  </si>
  <si>
    <r>
      <t xml:space="preserve">Masura a fost deschisa pana pe 16.10.2018. In data de 30.10.2018 a avut loc comitetul de selectie in urma caruia a fost selectat un proiect  in valoare de 165.152 euro. In urma apelului de selectie nr 1/2019 a fost selectat un proiect in valoare de 99,999. Suma ramasa disponibila 2,923 euro. </t>
    </r>
    <r>
      <rPr>
        <sz val="11"/>
        <color rgb="FFFF0000"/>
        <rFont val="Calibri"/>
        <family val="2"/>
        <charset val="238"/>
        <scheme val="minor"/>
      </rPr>
      <t>Suma de 2.923,00 eur a fost mutată pe măsura M7/6B prin modificare de SDL avizată de LEADER AM cu nr.235339/22.04.2020.</t>
    </r>
  </si>
  <si>
    <t>In data de 20.09.2018 a avut loc Comitetul de Selectie in urma caruia au fost selectate 3 proiecte in valoare de 120.000 euro, alte 2 proiecte fiind declarate eligibile fara finantare.</t>
  </si>
  <si>
    <t>159,333,28</t>
  </si>
  <si>
    <t xml:space="preserve">Calendar lansări apeluri de selecție 2020 </t>
  </si>
  <si>
    <t>Au fost mutati catre aceasta  masura valoarea de  31.064 eur de la alte doua masuri, in urma avizarii modificarii de SDL. In data de 09.05.2019 a avut loc comitetul de selectie in urma caruia a fost avizat un proiect in valoare de 131009 euro. Suma ramasa disponibila 55 euro. Suma de 55,00 eur a fost mutată pe măsura M7/6B prin modificare de SDL avizată de LEADER AM cu nr.235339/22.04.2020.</t>
  </si>
  <si>
    <r>
      <t xml:space="preserve">Au avut loc 2 rapoarte de selectie, primul in noiembrie 2017 cand au fost selectate 13 proiecte in valoare de 648.585 euro, iar cel de-al doilea in aprilie 2018 cand au fost selectate 4 proiecte in valoare de 148.458 euro. Suma ramasa disponibila  de 2.957 euro a fost mutata catre alte masuri in urma avizarii modificarii de SDL.
 Măsura a fost suplimentată astfel: 
-150.875,28 eur au provenit din bonusare din partea LEADER AM
-5.480,00 eur au provenit din măsura M1/1c
-2.923,00 eur au provenit din măsura M2/2A
-55,00 eur au provenit din măsura M8/6B.
Pentru toate aceste 4 suplimentări s-a făcut modificare de SDL care a fost avizată de LEADER AM cu nr.235339/22.04.2020.                  </t>
    </r>
    <r>
      <rPr>
        <sz val="11"/>
        <color rgb="FFFF0000"/>
        <rFont val="Calibri"/>
        <family val="2"/>
        <scheme val="minor"/>
      </rPr>
      <t>Apel deschis in perioada 14.07.2020-14.08.2020.
La finalul apelului au fost inregistrate 7 proiecte in suma totala de 62.326,40 eur. Astfel, a ramas disponibila suma de 97.006,88 eur pentru ca urmează să se lanseze in luna septembrie un alt apel.</t>
    </r>
  </si>
  <si>
    <t>Nr inregistrare GAL Tinutul Vinului 260/01.09.2020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</si>
</sst>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l_e_i_-;\-* #,##0.00\ _l_e_i_-;_-* &quot;-&quot;??\ _l_e_i_-;_-@_-"/>
    <numFmt numFmtId="165" formatCode="&quot; &quot;#,##0.00&quot;     &quot;;&quot;-&quot;#,##0.00&quot;     &quot;;&quot; -&quot;00&quot;     &quot;;&quot; &quot;@&quot; &quot;"/>
    <numFmt numFmtId="166" formatCode="&quot; &quot;#,##0.00&quot;    &quot;;&quot;-&quot;#,##0.00&quot;    &quot;;&quot; -&quot;00&quot;    &quot;;&quot; &quot;@&quot; &quot;"/>
    <numFmt numFmtId="167" formatCode="&quot; &quot;#,##0.00&quot; &quot;[$lei]&quot; &quot;;&quot;-&quot;#,##0.00&quot; &quot;[$lei]&quot; &quot;;&quot; -&quot;00&quot; &quot;[$lei]&quot; &quot;;&quot; &quot;@&quot; &quot;"/>
    <numFmt numFmtId="168" formatCode="&quot; &quot;#,##0.00&quot; zł &quot;;&quot;-&quot;#,##0.00&quot; zł &quot;;&quot; -&quot;00&quot; zł &quot;;&quot; &quot;@&quot; &quot;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name val="Calibri"/>
      <family val="2"/>
      <scheme val="minor"/>
    </font>
    <font>
      <b/>
      <u val="double"/>
      <sz val="14"/>
      <color theme="1"/>
      <name val="Calibri"/>
      <family val="2"/>
      <scheme val="minor"/>
    </font>
    <font>
      <sz val="11"/>
      <color rgb="FF9C0006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  <font>
      <sz val="11"/>
      <color rgb="FF3F3F76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38"/>
    </font>
    <font>
      <sz val="10"/>
      <color rgb="FF000000"/>
      <name val="Arial CE"/>
      <charset val="238"/>
    </font>
    <font>
      <sz val="11"/>
      <color rgb="FFFF0000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scheme val="minor"/>
    </font>
    <font>
      <sz val="11"/>
      <color rgb="FFFF0000"/>
      <name val="Trebuchet MS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7CE"/>
      </patternFill>
    </fill>
  </fills>
  <borders count="2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27">
    <xf numFmtId="0" fontId="0" fillId="0" borderId="0"/>
    <xf numFmtId="0" fontId="9" fillId="2" borderId="1" applyNumberFormat="0" applyAlignment="0" applyProtection="0"/>
    <xf numFmtId="0" fontId="16" fillId="6" borderId="0" applyNumberFormat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8" fillId="0" borderId="0"/>
    <xf numFmtId="0" fontId="8" fillId="0" borderId="0"/>
    <xf numFmtId="0" fontId="19" fillId="2" borderId="1" applyNumberFormat="0" applyAlignment="0" applyProtection="0"/>
    <xf numFmtId="0" fontId="7" fillId="0" borderId="0"/>
    <xf numFmtId="0" fontId="7" fillId="0" borderId="0"/>
    <xf numFmtId="0" fontId="6" fillId="0" borderId="0"/>
    <xf numFmtId="0" fontId="6" fillId="0" borderId="0"/>
    <xf numFmtId="164" fontId="20" fillId="0" borderId="0" applyFont="0" applyFill="0" applyBorder="0" applyAlignment="0" applyProtection="0"/>
    <xf numFmtId="0" fontId="6" fillId="0" borderId="0"/>
    <xf numFmtId="0" fontId="6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0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0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164" fontId="20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21" fillId="0" borderId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0" fontId="21" fillId="0" borderId="0" applyNumberFormat="0" applyFont="0" applyBorder="0" applyProtection="0"/>
    <xf numFmtId="0" fontId="21" fillId="0" borderId="0" applyNumberFormat="0" applyFont="0" applyBorder="0" applyProtection="0"/>
    <xf numFmtId="0" fontId="22" fillId="0" borderId="0" applyNumberFormat="0" applyBorder="0" applyProtection="0"/>
    <xf numFmtId="0" fontId="22" fillId="0" borderId="0" applyNumberFormat="0" applyBorder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4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4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164" fontId="2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64" fontId="2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164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4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96">
    <xf numFmtId="0" fontId="0" fillId="0" borderId="0" xfId="0"/>
    <xf numFmtId="0" fontId="0" fillId="0" borderId="2" xfId="0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14" fillId="5" borderId="8" xfId="1" applyFont="1" applyFill="1" applyBorder="1" applyAlignment="1">
      <alignment horizontal="center" vertical="center" wrapText="1"/>
    </xf>
    <xf numFmtId="0" fontId="14" fillId="5" borderId="3" xfId="1" applyFont="1" applyFill="1" applyBorder="1" applyAlignment="1">
      <alignment horizontal="center" vertical="center" wrapText="1"/>
    </xf>
    <xf numFmtId="0" fontId="14" fillId="5" borderId="0" xfId="1" applyFont="1" applyFill="1" applyBorder="1" applyAlignment="1">
      <alignment horizontal="center" vertical="center" wrapText="1"/>
    </xf>
    <xf numFmtId="0" fontId="14" fillId="5" borderId="9" xfId="1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1" fillId="3" borderId="12" xfId="0" applyFont="1" applyFill="1" applyBorder="1" applyAlignment="1">
      <alignment horizontal="center" vertical="center" wrapText="1"/>
    </xf>
    <xf numFmtId="0" fontId="11" fillId="3" borderId="13" xfId="0" applyFont="1" applyFill="1" applyBorder="1" applyAlignment="1">
      <alignment horizontal="center" vertical="center" wrapText="1"/>
    </xf>
    <xf numFmtId="0" fontId="10" fillId="5" borderId="20" xfId="0" applyFont="1" applyFill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11" fillId="3" borderId="3" xfId="0" applyFont="1" applyFill="1" applyBorder="1" applyAlignment="1">
      <alignment horizontal="center" wrapText="1"/>
    </xf>
    <xf numFmtId="3" fontId="0" fillId="0" borderId="0" xfId="0" applyNumberFormat="1" applyAlignment="1">
      <alignment horizontal="center" vertical="center"/>
    </xf>
    <xf numFmtId="3" fontId="12" fillId="4" borderId="5" xfId="1" applyNumberFormat="1" applyFont="1" applyFill="1" applyBorder="1" applyAlignment="1">
      <alignment horizontal="center" vertical="center" wrapText="1"/>
    </xf>
    <xf numFmtId="3" fontId="11" fillId="0" borderId="0" xfId="0" applyNumberFormat="1" applyFont="1" applyAlignment="1">
      <alignment horizontal="center" vertical="center"/>
    </xf>
    <xf numFmtId="3" fontId="11" fillId="3" borderId="14" xfId="0" applyNumberFormat="1" applyFont="1" applyFill="1" applyBorder="1" applyAlignment="1">
      <alignment horizontal="center" vertical="center" wrapText="1"/>
    </xf>
    <xf numFmtId="3" fontId="11" fillId="3" borderId="15" xfId="0" applyNumberFormat="1" applyFont="1" applyFill="1" applyBorder="1" applyAlignment="1">
      <alignment horizontal="center" vertical="center"/>
    </xf>
    <xf numFmtId="3" fontId="11" fillId="3" borderId="5" xfId="0" applyNumberFormat="1" applyFont="1" applyFill="1" applyBorder="1" applyAlignment="1">
      <alignment horizontal="center" wrapText="1"/>
    </xf>
    <xf numFmtId="3" fontId="14" fillId="5" borderId="5" xfId="1" applyNumberFormat="1" applyFont="1" applyFill="1" applyBorder="1" applyAlignment="1">
      <alignment horizontal="center" vertical="center" wrapText="1"/>
    </xf>
    <xf numFmtId="0" fontId="13" fillId="5" borderId="0" xfId="1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 vertical="center" wrapText="1"/>
    </xf>
    <xf numFmtId="10" fontId="10" fillId="5" borderId="9" xfId="0" applyNumberFormat="1" applyFont="1" applyFill="1" applyBorder="1" applyAlignment="1">
      <alignment horizontal="center" vertical="center" wrapText="1"/>
    </xf>
    <xf numFmtId="4" fontId="0" fillId="0" borderId="0" xfId="0" applyNumberFormat="1"/>
    <xf numFmtId="0" fontId="0" fillId="0" borderId="5" xfId="0" applyBorder="1" applyAlignment="1">
      <alignment wrapText="1"/>
    </xf>
    <xf numFmtId="0" fontId="0" fillId="0" borderId="0" xfId="0" applyAlignment="1">
      <alignment wrapText="1"/>
    </xf>
    <xf numFmtId="4" fontId="12" fillId="4" borderId="5" xfId="1" applyNumberFormat="1" applyFont="1" applyFill="1" applyBorder="1" applyAlignment="1">
      <alignment horizontal="right" vertical="center" wrapText="1"/>
    </xf>
    <xf numFmtId="4" fontId="24" fillId="4" borderId="5" xfId="1" applyNumberFormat="1" applyFont="1" applyFill="1" applyBorder="1" applyAlignment="1">
      <alignment horizontal="right" vertical="center" wrapText="1"/>
    </xf>
    <xf numFmtId="0" fontId="0" fillId="4" borderId="0" xfId="0" applyFill="1" applyAlignment="1">
      <alignment vertical="center" wrapText="1"/>
    </xf>
    <xf numFmtId="4" fontId="1" fillId="4" borderId="5" xfId="1" applyNumberFormat="1" applyFont="1" applyFill="1" applyBorder="1" applyAlignment="1">
      <alignment horizontal="right" vertical="center" wrapText="1"/>
    </xf>
    <xf numFmtId="4" fontId="0" fillId="4" borderId="5" xfId="0" applyNumberFormat="1" applyFill="1" applyBorder="1" applyAlignment="1">
      <alignment horizontal="right" vertical="center" wrapText="1"/>
    </xf>
    <xf numFmtId="0" fontId="0" fillId="4" borderId="5" xfId="0" applyFill="1" applyBorder="1" applyAlignment="1">
      <alignment vertical="center" wrapText="1"/>
    </xf>
    <xf numFmtId="4" fontId="0" fillId="4" borderId="5" xfId="0" applyNumberFormat="1" applyFill="1" applyBorder="1" applyAlignment="1">
      <alignment vertical="center" wrapText="1"/>
    </xf>
    <xf numFmtId="4" fontId="23" fillId="4" borderId="5" xfId="0" applyNumberFormat="1" applyFont="1" applyFill="1" applyBorder="1" applyAlignment="1">
      <alignment vertical="center" wrapText="1"/>
    </xf>
    <xf numFmtId="10" fontId="11" fillId="4" borderId="5" xfId="0" applyNumberFormat="1" applyFont="1" applyFill="1" applyBorder="1" applyAlignment="1">
      <alignment horizontal="center" vertical="center" wrapText="1"/>
    </xf>
    <xf numFmtId="3" fontId="0" fillId="0" borderId="5" xfId="0" applyNumberFormat="1" applyBorder="1" applyAlignment="1">
      <alignment horizontal="center" vertical="center"/>
    </xf>
    <xf numFmtId="3" fontId="0" fillId="4" borderId="5" xfId="0" applyNumberFormat="1" applyFont="1" applyFill="1" applyBorder="1" applyAlignment="1">
      <alignment vertical="center" wrapText="1"/>
    </xf>
    <xf numFmtId="3" fontId="0" fillId="0" borderId="0" xfId="0" applyNumberFormat="1" applyAlignment="1">
      <alignment horizontal="center" vertical="center"/>
    </xf>
    <xf numFmtId="3" fontId="11" fillId="3" borderId="5" xfId="0" applyNumberFormat="1" applyFont="1" applyFill="1" applyBorder="1" applyAlignment="1">
      <alignment horizontal="center" vertical="center"/>
    </xf>
    <xf numFmtId="4" fontId="0" fillId="0" borderId="5" xfId="0" applyNumberFormat="1" applyFill="1" applyBorder="1" applyAlignment="1">
      <alignment horizontal="right" vertical="center" wrapText="1"/>
    </xf>
    <xf numFmtId="0" fontId="24" fillId="4" borderId="5" xfId="0" applyFont="1" applyFill="1" applyBorder="1" applyAlignment="1">
      <alignment vertical="center"/>
    </xf>
    <xf numFmtId="4" fontId="24" fillId="4" borderId="5" xfId="0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4" fontId="0" fillId="0" borderId="0" xfId="0" applyNumberFormat="1" applyAlignment="1">
      <alignment vertical="center"/>
    </xf>
    <xf numFmtId="0" fontId="11" fillId="3" borderId="16" xfId="0" applyFont="1" applyFill="1" applyBorder="1" applyAlignment="1">
      <alignment horizontal="center" vertical="center" wrapText="1"/>
    </xf>
    <xf numFmtId="0" fontId="11" fillId="3" borderId="18" xfId="0" applyFont="1" applyFill="1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4" fontId="0" fillId="0" borderId="5" xfId="0" applyNumberFormat="1" applyBorder="1" applyAlignment="1">
      <alignment vertical="center"/>
    </xf>
    <xf numFmtId="0" fontId="0" fillId="4" borderId="21" xfId="0" applyFont="1" applyFill="1" applyBorder="1" applyAlignment="1">
      <alignment horizontal="left" vertical="center" wrapText="1"/>
    </xf>
    <xf numFmtId="0" fontId="0" fillId="4" borderId="21" xfId="0" applyFont="1" applyFill="1" applyBorder="1" applyAlignment="1">
      <alignment vertical="center" wrapText="1"/>
    </xf>
    <xf numFmtId="0" fontId="0" fillId="4" borderId="21" xfId="0" applyFont="1" applyFill="1" applyBorder="1" applyAlignment="1">
      <alignment wrapText="1"/>
    </xf>
    <xf numFmtId="4" fontId="23" fillId="4" borderId="5" xfId="0" applyNumberFormat="1" applyFont="1" applyFill="1" applyBorder="1" applyAlignment="1">
      <alignment horizontal="right" vertical="center" wrapText="1"/>
    </xf>
    <xf numFmtId="4" fontId="25" fillId="0" borderId="5" xfId="0" applyNumberFormat="1" applyFont="1" applyFill="1" applyBorder="1" applyAlignment="1">
      <alignment horizontal="right" vertical="center" wrapText="1"/>
    </xf>
    <xf numFmtId="0" fontId="12" fillId="4" borderId="5" xfId="0" applyFont="1" applyFill="1" applyBorder="1" applyAlignment="1">
      <alignment vertical="center"/>
    </xf>
    <xf numFmtId="4" fontId="12" fillId="4" borderId="5" xfId="0" applyNumberFormat="1" applyFont="1" applyFill="1" applyBorder="1" applyAlignment="1">
      <alignment vertical="center"/>
    </xf>
    <xf numFmtId="4" fontId="26" fillId="4" borderId="1" xfId="8" applyNumberFormat="1" applyFont="1" applyFill="1" applyAlignment="1">
      <alignment vertical="center" wrapText="1"/>
    </xf>
    <xf numFmtId="4" fontId="26" fillId="0" borderId="1" xfId="8" applyNumberFormat="1" applyFont="1" applyFill="1" applyAlignment="1">
      <alignment vertical="center" wrapText="1"/>
    </xf>
    <xf numFmtId="0" fontId="25" fillId="4" borderId="5" xfId="0" applyFont="1" applyFill="1" applyBorder="1" applyAlignment="1">
      <alignment vertical="center" wrapText="1"/>
    </xf>
    <xf numFmtId="4" fontId="25" fillId="4" borderId="5" xfId="0" applyNumberFormat="1" applyFont="1" applyFill="1" applyBorder="1" applyAlignment="1">
      <alignment vertical="center" wrapText="1"/>
    </xf>
    <xf numFmtId="4" fontId="10" fillId="5" borderId="5" xfId="0" applyNumberFormat="1" applyFont="1" applyFill="1" applyBorder="1" applyAlignment="1">
      <alignment horizontal="center" vertical="center"/>
    </xf>
    <xf numFmtId="4" fontId="24" fillId="0" borderId="5" xfId="1" applyNumberFormat="1" applyFont="1" applyFill="1" applyBorder="1" applyAlignment="1">
      <alignment horizontal="right" vertical="center" wrapText="1"/>
    </xf>
    <xf numFmtId="0" fontId="25" fillId="4" borderId="21" xfId="0" applyFont="1" applyFill="1" applyBorder="1" applyAlignment="1">
      <alignment vertical="center" wrapText="1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6" fillId="6" borderId="16" xfId="2" applyBorder="1" applyAlignment="1">
      <alignment horizontal="center" vertical="center" wrapText="1"/>
    </xf>
    <xf numFmtId="0" fontId="16" fillId="6" borderId="18" xfId="2" applyBorder="1" applyAlignment="1">
      <alignment horizontal="center" vertical="center" wrapText="1"/>
    </xf>
    <xf numFmtId="0" fontId="11" fillId="3" borderId="10" xfId="0" applyFont="1" applyFill="1" applyBorder="1" applyAlignment="1">
      <alignment horizontal="center"/>
    </xf>
    <xf numFmtId="0" fontId="11" fillId="3" borderId="17" xfId="0" applyFont="1" applyFill="1" applyBorder="1" applyAlignment="1">
      <alignment horizontal="center"/>
    </xf>
    <xf numFmtId="0" fontId="11" fillId="3" borderId="11" xfId="0" applyFont="1" applyFill="1" applyBorder="1" applyAlignment="1">
      <alignment horizontal="center" wrapText="1"/>
    </xf>
    <xf numFmtId="0" fontId="11" fillId="3" borderId="7" xfId="0" applyFont="1" applyFill="1" applyBorder="1" applyAlignment="1">
      <alignment horizontal="center" wrapText="1"/>
    </xf>
    <xf numFmtId="3" fontId="11" fillId="3" borderId="11" xfId="0" applyNumberFormat="1" applyFont="1" applyFill="1" applyBorder="1" applyAlignment="1">
      <alignment horizontal="center" vertical="center" wrapText="1"/>
    </xf>
    <xf numFmtId="3" fontId="11" fillId="3" borderId="7" xfId="0" applyNumberFormat="1" applyFont="1" applyFill="1" applyBorder="1" applyAlignment="1">
      <alignment horizontal="center" vertical="center" wrapText="1"/>
    </xf>
    <xf numFmtId="0" fontId="16" fillId="6" borderId="10" xfId="2" applyBorder="1" applyAlignment="1">
      <alignment horizontal="center" vertical="center" wrapText="1"/>
    </xf>
    <xf numFmtId="0" fontId="16" fillId="6" borderId="20" xfId="2" applyBorder="1" applyAlignment="1">
      <alignment horizontal="center" vertical="center" wrapText="1"/>
    </xf>
    <xf numFmtId="4" fontId="16" fillId="6" borderId="11" xfId="2" applyNumberFormat="1" applyBorder="1" applyAlignment="1">
      <alignment horizontal="center" vertical="center" wrapText="1"/>
    </xf>
    <xf numFmtId="4" fontId="16" fillId="6" borderId="8" xfId="2" applyNumberFormat="1" applyBorder="1" applyAlignment="1">
      <alignment horizontal="center" vertical="center" wrapText="1"/>
    </xf>
    <xf numFmtId="0" fontId="16" fillId="6" borderId="11" xfId="2" applyBorder="1" applyAlignment="1">
      <alignment horizontal="center" vertical="center" wrapText="1"/>
    </xf>
    <xf numFmtId="0" fontId="16" fillId="6" borderId="8" xfId="2" applyBorder="1" applyAlignment="1">
      <alignment horizontal="center" vertical="center" wrapText="1"/>
    </xf>
    <xf numFmtId="0" fontId="13" fillId="4" borderId="4" xfId="1" applyFont="1" applyFill="1" applyBorder="1" applyAlignment="1">
      <alignment horizontal="center" vertical="center" wrapText="1"/>
    </xf>
    <xf numFmtId="0" fontId="13" fillId="4" borderId="8" xfId="1" applyFont="1" applyFill="1" applyBorder="1" applyAlignment="1">
      <alignment horizontal="center" vertical="center" wrapText="1"/>
    </xf>
    <xf numFmtId="0" fontId="13" fillId="4" borderId="7" xfId="1" applyFont="1" applyFill="1" applyBorder="1" applyAlignment="1">
      <alignment horizontal="center" vertical="center" wrapText="1"/>
    </xf>
    <xf numFmtId="0" fontId="0" fillId="4" borderId="19" xfId="0" applyFill="1" applyBorder="1" applyAlignment="1">
      <alignment horizontal="center" vertical="center"/>
    </xf>
    <xf numFmtId="0" fontId="0" fillId="4" borderId="20" xfId="0" applyFill="1" applyBorder="1" applyAlignment="1">
      <alignment horizontal="center" vertical="center"/>
    </xf>
    <xf numFmtId="0" fontId="0" fillId="4" borderId="17" xfId="0" applyFill="1" applyBorder="1" applyAlignment="1">
      <alignment horizontal="center" vertical="center"/>
    </xf>
    <xf numFmtId="0" fontId="12" fillId="4" borderId="4" xfId="1" applyFont="1" applyFill="1" applyBorder="1" applyAlignment="1">
      <alignment horizontal="center" vertical="center" wrapText="1"/>
    </xf>
    <xf numFmtId="0" fontId="12" fillId="4" borderId="8" xfId="1" applyFont="1" applyFill="1" applyBorder="1" applyAlignment="1">
      <alignment horizontal="center" vertical="center" wrapText="1"/>
    </xf>
    <xf numFmtId="0" fontId="12" fillId="4" borderId="7" xfId="1" applyFont="1" applyFill="1" applyBorder="1" applyAlignment="1">
      <alignment horizontal="center" vertical="center" wrapText="1"/>
    </xf>
    <xf numFmtId="0" fontId="17" fillId="4" borderId="4" xfId="3" applyFill="1" applyBorder="1" applyAlignment="1">
      <alignment horizontal="center" vertical="center" wrapText="1"/>
    </xf>
    <xf numFmtId="0" fontId="17" fillId="4" borderId="8" xfId="3" applyFill="1" applyBorder="1" applyAlignment="1">
      <alignment horizontal="center" vertical="center" wrapText="1"/>
    </xf>
    <xf numFmtId="0" fontId="17" fillId="4" borderId="7" xfId="3" applyFill="1" applyBorder="1" applyAlignment="1">
      <alignment horizontal="center" vertical="center" wrapText="1"/>
    </xf>
    <xf numFmtId="4" fontId="13" fillId="4" borderId="4" xfId="1" applyNumberFormat="1" applyFont="1" applyFill="1" applyBorder="1" applyAlignment="1">
      <alignment horizontal="center" vertical="center" wrapText="1"/>
    </xf>
    <xf numFmtId="4" fontId="13" fillId="4" borderId="8" xfId="1" applyNumberFormat="1" applyFont="1" applyFill="1" applyBorder="1" applyAlignment="1">
      <alignment horizontal="center" vertical="center" wrapText="1"/>
    </xf>
    <xf numFmtId="4" fontId="13" fillId="4" borderId="7" xfId="1" applyNumberFormat="1" applyFont="1" applyFill="1" applyBorder="1" applyAlignment="1">
      <alignment horizontal="center" vertical="center" wrapText="1"/>
    </xf>
  </cellXfs>
  <cellStyles count="127">
    <cellStyle name="Bad" xfId="2" builtinId="27"/>
    <cellStyle name="Comma 2" xfId="13" xr:uid="{00000000-0005-0000-0000-000001000000}"/>
    <cellStyle name="Comma 2 2" xfId="34" xr:uid="{00000000-0005-0000-0000-000002000000}"/>
    <cellStyle name="Comma 2 2 2" xfId="40" xr:uid="{00000000-0005-0000-0000-000003000000}"/>
    <cellStyle name="Comma 2 2 2 2" xfId="91" xr:uid="{00000000-0005-0000-0000-000004000000}"/>
    <cellStyle name="Comma 2 2 3" xfId="70" xr:uid="{00000000-0005-0000-0000-000005000000}"/>
    <cellStyle name="Comma 2 3" xfId="23" xr:uid="{00000000-0005-0000-0000-000006000000}"/>
    <cellStyle name="Comma 2 3 2" xfId="80" xr:uid="{00000000-0005-0000-0000-000007000000}"/>
    <cellStyle name="Comma 2 4" xfId="39" xr:uid="{00000000-0005-0000-0000-000008000000}"/>
    <cellStyle name="Comma 2 4 2" xfId="101" xr:uid="{00000000-0005-0000-0000-000009000000}"/>
    <cellStyle name="Comma 2 5" xfId="59" xr:uid="{00000000-0005-0000-0000-00000A000000}"/>
    <cellStyle name="Comma 2 6" xfId="112" xr:uid="{00000000-0005-0000-0000-00000B000000}"/>
    <cellStyle name="Comma 2 7" xfId="123" xr:uid="{00000000-0005-0000-0000-00000C000000}"/>
    <cellStyle name="Comma 3" xfId="29" xr:uid="{00000000-0005-0000-0000-00000D000000}"/>
    <cellStyle name="Comma 3 2" xfId="41" xr:uid="{00000000-0005-0000-0000-00000E000000}"/>
    <cellStyle name="Comma 3 2 2" xfId="86" xr:uid="{00000000-0005-0000-0000-00000F000000}"/>
    <cellStyle name="Comma 3 3" xfId="65" xr:uid="{00000000-0005-0000-0000-000010000000}"/>
    <cellStyle name="Comma 4" xfId="42" xr:uid="{00000000-0005-0000-0000-000011000000}"/>
    <cellStyle name="Comma 5" xfId="107" xr:uid="{00000000-0005-0000-0000-000012000000}"/>
    <cellStyle name="Comma 6" xfId="118" xr:uid="{00000000-0005-0000-0000-000013000000}"/>
    <cellStyle name="Currency 2" xfId="43" xr:uid="{00000000-0005-0000-0000-000014000000}"/>
    <cellStyle name="Currency 2 2" xfId="44" xr:uid="{00000000-0005-0000-0000-000015000000}"/>
    <cellStyle name="Currency 3" xfId="45" xr:uid="{00000000-0005-0000-0000-000016000000}"/>
    <cellStyle name="Currency 4" xfId="46" xr:uid="{00000000-0005-0000-0000-000017000000}"/>
    <cellStyle name="Hyperlink" xfId="3" builtinId="8"/>
    <cellStyle name="Hyperlink 2" xfId="4" xr:uid="{00000000-0005-0000-0000-000019000000}"/>
    <cellStyle name="Hyperlink 3" xfId="5" xr:uid="{00000000-0005-0000-0000-00001A000000}"/>
    <cellStyle name="Input" xfId="1" builtinId="20"/>
    <cellStyle name="Input 2" xfId="8" xr:uid="{00000000-0005-0000-0000-00001C000000}"/>
    <cellStyle name="Normal" xfId="0" builtinId="0"/>
    <cellStyle name="Normal 18" xfId="7" xr:uid="{00000000-0005-0000-0000-00001E000000}"/>
    <cellStyle name="Normal 18 2" xfId="10" xr:uid="{00000000-0005-0000-0000-00001F000000}"/>
    <cellStyle name="Normal 18 2 2" xfId="15" xr:uid="{00000000-0005-0000-0000-000020000000}"/>
    <cellStyle name="Normal 18 2 2 2" xfId="36" xr:uid="{00000000-0005-0000-0000-000021000000}"/>
    <cellStyle name="Normal 18 2 2 2 2" xfId="93" xr:uid="{00000000-0005-0000-0000-000022000000}"/>
    <cellStyle name="Normal 18 2 2 2 3" xfId="72" xr:uid="{00000000-0005-0000-0000-000023000000}"/>
    <cellStyle name="Normal 18 2 2 3" xfId="25" xr:uid="{00000000-0005-0000-0000-000024000000}"/>
    <cellStyle name="Normal 18 2 2 3 2" xfId="82" xr:uid="{00000000-0005-0000-0000-000025000000}"/>
    <cellStyle name="Normal 18 2 2 4" xfId="103" xr:uid="{00000000-0005-0000-0000-000026000000}"/>
    <cellStyle name="Normal 18 2 2 5" xfId="61" xr:uid="{00000000-0005-0000-0000-000027000000}"/>
    <cellStyle name="Normal 18 2 2 6" xfId="114" xr:uid="{00000000-0005-0000-0000-000028000000}"/>
    <cellStyle name="Normal 18 2 2 7" xfId="125" xr:uid="{00000000-0005-0000-0000-000029000000}"/>
    <cellStyle name="Normal 18 2 3" xfId="31" xr:uid="{00000000-0005-0000-0000-00002A000000}"/>
    <cellStyle name="Normal 18 2 3 2" xfId="88" xr:uid="{00000000-0005-0000-0000-00002B000000}"/>
    <cellStyle name="Normal 18 2 3 3" xfId="67" xr:uid="{00000000-0005-0000-0000-00002C000000}"/>
    <cellStyle name="Normal 18 2 4" xfId="20" xr:uid="{00000000-0005-0000-0000-00002D000000}"/>
    <cellStyle name="Normal 18 2 4 2" xfId="77" xr:uid="{00000000-0005-0000-0000-00002E000000}"/>
    <cellStyle name="Normal 18 2 5" xfId="98" xr:uid="{00000000-0005-0000-0000-00002F000000}"/>
    <cellStyle name="Normal 18 2 6" xfId="56" xr:uid="{00000000-0005-0000-0000-000030000000}"/>
    <cellStyle name="Normal 18 2 7" xfId="109" xr:uid="{00000000-0005-0000-0000-000031000000}"/>
    <cellStyle name="Normal 18 2 8" xfId="120" xr:uid="{00000000-0005-0000-0000-000032000000}"/>
    <cellStyle name="Normal 18 3" xfId="12" xr:uid="{00000000-0005-0000-0000-000033000000}"/>
    <cellStyle name="Normal 18 3 2" xfId="33" xr:uid="{00000000-0005-0000-0000-000034000000}"/>
    <cellStyle name="Normal 18 3 2 2" xfId="90" xr:uid="{00000000-0005-0000-0000-000035000000}"/>
    <cellStyle name="Normal 18 3 2 3" xfId="69" xr:uid="{00000000-0005-0000-0000-000036000000}"/>
    <cellStyle name="Normal 18 3 3" xfId="22" xr:uid="{00000000-0005-0000-0000-000037000000}"/>
    <cellStyle name="Normal 18 3 3 2" xfId="79" xr:uid="{00000000-0005-0000-0000-000038000000}"/>
    <cellStyle name="Normal 18 3 4" xfId="100" xr:uid="{00000000-0005-0000-0000-000039000000}"/>
    <cellStyle name="Normal 18 3 5" xfId="58" xr:uid="{00000000-0005-0000-0000-00003A000000}"/>
    <cellStyle name="Normal 18 3 6" xfId="111" xr:uid="{00000000-0005-0000-0000-00003B000000}"/>
    <cellStyle name="Normal 18 3 7" xfId="122" xr:uid="{00000000-0005-0000-0000-00003C000000}"/>
    <cellStyle name="Normal 18 4" xfId="28" xr:uid="{00000000-0005-0000-0000-00003D000000}"/>
    <cellStyle name="Normal 18 4 2" xfId="85" xr:uid="{00000000-0005-0000-0000-00003E000000}"/>
    <cellStyle name="Normal 18 4 3" xfId="64" xr:uid="{00000000-0005-0000-0000-00003F000000}"/>
    <cellStyle name="Normal 18 5" xfId="18" xr:uid="{00000000-0005-0000-0000-000040000000}"/>
    <cellStyle name="Normal 18 5 2" xfId="75" xr:uid="{00000000-0005-0000-0000-000041000000}"/>
    <cellStyle name="Normal 18 6" xfId="96" xr:uid="{00000000-0005-0000-0000-000042000000}"/>
    <cellStyle name="Normal 18 7" xfId="54" xr:uid="{00000000-0005-0000-0000-000043000000}"/>
    <cellStyle name="Normal 18 8" xfId="106" xr:uid="{00000000-0005-0000-0000-000044000000}"/>
    <cellStyle name="Normal 18 9" xfId="117" xr:uid="{00000000-0005-0000-0000-000045000000}"/>
    <cellStyle name="Normal 2" xfId="6" xr:uid="{00000000-0005-0000-0000-000046000000}"/>
    <cellStyle name="Normal 2 2" xfId="9" xr:uid="{00000000-0005-0000-0000-000047000000}"/>
    <cellStyle name="Normal 2 2 2" xfId="14" xr:uid="{00000000-0005-0000-0000-000048000000}"/>
    <cellStyle name="Normal 2 2 2 2" xfId="35" xr:uid="{00000000-0005-0000-0000-000049000000}"/>
    <cellStyle name="Normal 2 2 2 2 2" xfId="92" xr:uid="{00000000-0005-0000-0000-00004A000000}"/>
    <cellStyle name="Normal 2 2 2 2 3" xfId="71" xr:uid="{00000000-0005-0000-0000-00004B000000}"/>
    <cellStyle name="Normal 2 2 2 3" xfId="24" xr:uid="{00000000-0005-0000-0000-00004C000000}"/>
    <cellStyle name="Normal 2 2 2 3 2" xfId="81" xr:uid="{00000000-0005-0000-0000-00004D000000}"/>
    <cellStyle name="Normal 2 2 2 4" xfId="102" xr:uid="{00000000-0005-0000-0000-00004E000000}"/>
    <cellStyle name="Normal 2 2 2 5" xfId="60" xr:uid="{00000000-0005-0000-0000-00004F000000}"/>
    <cellStyle name="Normal 2 2 2 6" xfId="113" xr:uid="{00000000-0005-0000-0000-000050000000}"/>
    <cellStyle name="Normal 2 2 2 7" xfId="124" xr:uid="{00000000-0005-0000-0000-000051000000}"/>
    <cellStyle name="Normal 2 2 3" xfId="30" xr:uid="{00000000-0005-0000-0000-000052000000}"/>
    <cellStyle name="Normal 2 2 3 2" xfId="87" xr:uid="{00000000-0005-0000-0000-000053000000}"/>
    <cellStyle name="Normal 2 2 3 3" xfId="66" xr:uid="{00000000-0005-0000-0000-000054000000}"/>
    <cellStyle name="Normal 2 2 4" xfId="19" xr:uid="{00000000-0005-0000-0000-000055000000}"/>
    <cellStyle name="Normal 2 2 4 2" xfId="76" xr:uid="{00000000-0005-0000-0000-000056000000}"/>
    <cellStyle name="Normal 2 2 5" xfId="48" xr:uid="{00000000-0005-0000-0000-000057000000}"/>
    <cellStyle name="Normal 2 2 5 2" xfId="97" xr:uid="{00000000-0005-0000-0000-000058000000}"/>
    <cellStyle name="Normal 2 2 6" xfId="55" xr:uid="{00000000-0005-0000-0000-000059000000}"/>
    <cellStyle name="Normal 2 2 7" xfId="108" xr:uid="{00000000-0005-0000-0000-00005A000000}"/>
    <cellStyle name="Normal 2 2 8" xfId="119" xr:uid="{00000000-0005-0000-0000-00005B000000}"/>
    <cellStyle name="Normal 2 3" xfId="11" xr:uid="{00000000-0005-0000-0000-00005C000000}"/>
    <cellStyle name="Normal 2 3 2" xfId="32" xr:uid="{00000000-0005-0000-0000-00005D000000}"/>
    <cellStyle name="Normal 2 3 2 2" xfId="89" xr:uid="{00000000-0005-0000-0000-00005E000000}"/>
    <cellStyle name="Normal 2 3 2 3" xfId="68" xr:uid="{00000000-0005-0000-0000-00005F000000}"/>
    <cellStyle name="Normal 2 3 3" xfId="21" xr:uid="{00000000-0005-0000-0000-000060000000}"/>
    <cellStyle name="Normal 2 3 3 2" xfId="78" xr:uid="{00000000-0005-0000-0000-000061000000}"/>
    <cellStyle name="Normal 2 3 4" xfId="99" xr:uid="{00000000-0005-0000-0000-000062000000}"/>
    <cellStyle name="Normal 2 3 5" xfId="57" xr:uid="{00000000-0005-0000-0000-000063000000}"/>
    <cellStyle name="Normal 2 3 6" xfId="110" xr:uid="{00000000-0005-0000-0000-000064000000}"/>
    <cellStyle name="Normal 2 3 7" xfId="121" xr:uid="{00000000-0005-0000-0000-000065000000}"/>
    <cellStyle name="Normal 2 4" xfId="27" xr:uid="{00000000-0005-0000-0000-000066000000}"/>
    <cellStyle name="Normal 2 4 2" xfId="84" xr:uid="{00000000-0005-0000-0000-000067000000}"/>
    <cellStyle name="Normal 2 4 3" xfId="63" xr:uid="{00000000-0005-0000-0000-000068000000}"/>
    <cellStyle name="Normal 2 5" xfId="17" xr:uid="{00000000-0005-0000-0000-000069000000}"/>
    <cellStyle name="Normal 2 5 2" xfId="74" xr:uid="{00000000-0005-0000-0000-00006A000000}"/>
    <cellStyle name="Normal 2 6" xfId="47" xr:uid="{00000000-0005-0000-0000-00006B000000}"/>
    <cellStyle name="Normal 2 6 2" xfId="95" xr:uid="{00000000-0005-0000-0000-00006C000000}"/>
    <cellStyle name="Normal 2 7" xfId="53" xr:uid="{00000000-0005-0000-0000-00006D000000}"/>
    <cellStyle name="Normal 2 8" xfId="105" xr:uid="{00000000-0005-0000-0000-00006E000000}"/>
    <cellStyle name="Normal 2 9" xfId="116" xr:uid="{00000000-0005-0000-0000-00006F000000}"/>
    <cellStyle name="Normal 3" xfId="16" xr:uid="{00000000-0005-0000-0000-000070000000}"/>
    <cellStyle name="Normal 3 2" xfId="37" xr:uid="{00000000-0005-0000-0000-000071000000}"/>
    <cellStyle name="Normal 3 2 2" xfId="94" xr:uid="{00000000-0005-0000-0000-000072000000}"/>
    <cellStyle name="Normal 3 2 3" xfId="73" xr:uid="{00000000-0005-0000-0000-000073000000}"/>
    <cellStyle name="Normal 3 3" xfId="26" xr:uid="{00000000-0005-0000-0000-000074000000}"/>
    <cellStyle name="Normal 3 3 2" xfId="83" xr:uid="{00000000-0005-0000-0000-000075000000}"/>
    <cellStyle name="Normal 3 4" xfId="49" xr:uid="{00000000-0005-0000-0000-000076000000}"/>
    <cellStyle name="Normal 3 4 2" xfId="104" xr:uid="{00000000-0005-0000-0000-000077000000}"/>
    <cellStyle name="Normal 3 5" xfId="62" xr:uid="{00000000-0005-0000-0000-000078000000}"/>
    <cellStyle name="Normal 3 6" xfId="115" xr:uid="{00000000-0005-0000-0000-000079000000}"/>
    <cellStyle name="Normal 3 7" xfId="126" xr:uid="{00000000-0005-0000-0000-00007A000000}"/>
    <cellStyle name="Normal 4" xfId="50" xr:uid="{00000000-0005-0000-0000-00007B000000}"/>
    <cellStyle name="Normal 5" xfId="38" xr:uid="{00000000-0005-0000-0000-00007C000000}"/>
    <cellStyle name="Percent 2" xfId="51" xr:uid="{00000000-0005-0000-0000-00007D000000}"/>
    <cellStyle name="Percent 3" xfId="52" xr:uid="{00000000-0005-0000-0000-00007E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galtinutulvinului.r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0.59999389629810485"/>
    <pageSetUpPr fitToPage="1"/>
  </sheetPr>
  <dimension ref="A1:BC229"/>
  <sheetViews>
    <sheetView tabSelected="1" zoomScale="75" zoomScaleNormal="75" workbookViewId="0">
      <pane xSplit="2" ySplit="5" topLeftCell="AQ12" activePane="bottomRight" state="frozen"/>
      <selection pane="topRight" activeCell="C1" sqref="C1"/>
      <selection pane="bottomLeft" activeCell="A10" sqref="A10"/>
      <selection pane="bottomRight" activeCell="B2" sqref="B2"/>
    </sheetView>
  </sheetViews>
  <sheetFormatPr defaultRowHeight="15" x14ac:dyDescent="0.25"/>
  <cols>
    <col min="1" max="1" width="4.5703125" style="1" customWidth="1"/>
    <col min="2" max="2" width="37.140625" style="4" customWidth="1"/>
    <col min="3" max="3" width="10.85546875" style="4" customWidth="1"/>
    <col min="4" max="4" width="9.85546875" style="3" customWidth="1"/>
    <col min="5" max="5" width="15.85546875" style="10" customWidth="1"/>
    <col min="6" max="6" width="13" style="3" customWidth="1"/>
    <col min="7" max="7" width="11.5703125" style="16" hidden="1" customWidth="1"/>
    <col min="8" max="8" width="12" style="16" hidden="1" customWidth="1"/>
    <col min="9" max="9" width="11.85546875" style="16" hidden="1" customWidth="1"/>
    <col min="10" max="10" width="12.85546875" style="16" hidden="1" customWidth="1"/>
    <col min="11" max="11" width="12.85546875" style="16" customWidth="1"/>
    <col min="12" max="12" width="11.7109375" style="16" hidden="1" customWidth="1"/>
    <col min="13" max="13" width="13.140625" style="16" hidden="1" customWidth="1"/>
    <col min="14" max="14" width="12.140625" style="16" customWidth="1"/>
    <col min="15" max="15" width="12.5703125" style="16" hidden="1" customWidth="1"/>
    <col min="16" max="16" width="11.85546875" style="16" hidden="1" customWidth="1"/>
    <col min="17" max="17" width="11.28515625" style="16" hidden="1" customWidth="1"/>
    <col min="18" max="18" width="12.85546875" style="16" hidden="1" customWidth="1"/>
    <col min="19" max="19" width="12" style="16" hidden="1" customWidth="1"/>
    <col min="20" max="20" width="15.5703125" style="16" customWidth="1"/>
    <col min="21" max="21" width="11.140625" style="16" hidden="1" customWidth="1"/>
    <col min="22" max="22" width="12.5703125" style="16" hidden="1" customWidth="1"/>
    <col min="23" max="23" width="11" style="16" hidden="1" customWidth="1"/>
    <col min="24" max="24" width="11.42578125" style="16" hidden="1" customWidth="1"/>
    <col min="25" max="25" width="13.140625" style="16" customWidth="1"/>
    <col min="26" max="26" width="14.140625" style="16" customWidth="1"/>
    <col min="27" max="27" width="14.28515625" style="16" hidden="1" customWidth="1"/>
    <col min="28" max="28" width="12.28515625" style="16" customWidth="1"/>
    <col min="29" max="30" width="11" style="16" hidden="1" customWidth="1"/>
    <col min="31" max="31" width="11" style="16" customWidth="1"/>
    <col min="32" max="38" width="11" style="16" hidden="1" customWidth="1"/>
    <col min="39" max="39" width="11" style="40" hidden="1" customWidth="1"/>
    <col min="40" max="40" width="12.85546875" style="40" hidden="1" customWidth="1"/>
    <col min="41" max="41" width="11" style="40" hidden="1" customWidth="1"/>
    <col min="42" max="42" width="12" style="40" customWidth="1"/>
    <col min="43" max="43" width="11" style="40" customWidth="1"/>
    <col min="44" max="45" width="12.5703125" style="40" customWidth="1"/>
    <col min="46" max="46" width="11.5703125" style="40" customWidth="1"/>
    <col min="47" max="47" width="11.85546875" style="40" customWidth="1"/>
    <col min="48" max="48" width="11.5703125" style="40" customWidth="1"/>
    <col min="49" max="49" width="10.140625" style="40" customWidth="1"/>
    <col min="50" max="50" width="13.5703125" style="40" customWidth="1"/>
    <col min="51" max="51" width="15.5703125" style="40" customWidth="1"/>
    <col min="52" max="52" width="13" style="3" customWidth="1"/>
    <col min="53" max="53" width="10.28515625" style="45" customWidth="1"/>
    <col min="54" max="54" width="14.140625" style="46" customWidth="1"/>
    <col min="55" max="55" width="59.140625" style="28" customWidth="1"/>
  </cols>
  <sheetData>
    <row r="1" spans="1:55" ht="18.75" x14ac:dyDescent="0.25">
      <c r="A1" s="3"/>
      <c r="B1" s="14" t="s">
        <v>47</v>
      </c>
      <c r="C1" s="2"/>
      <c r="D1" s="2"/>
      <c r="F1" s="10"/>
      <c r="G1" s="18"/>
    </row>
    <row r="2" spans="1:55" x14ac:dyDescent="0.25">
      <c r="A2" s="3"/>
      <c r="B2" s="3" t="s">
        <v>50</v>
      </c>
      <c r="C2" s="3"/>
    </row>
    <row r="3" spans="1:55" ht="15.75" thickBot="1" x14ac:dyDescent="0.3">
      <c r="A3" s="3"/>
      <c r="B3" s="3"/>
      <c r="C3" s="3"/>
    </row>
    <row r="4" spans="1:55" ht="15" customHeight="1" x14ac:dyDescent="0.25">
      <c r="A4" s="69" t="s">
        <v>0</v>
      </c>
      <c r="B4" s="71" t="s">
        <v>1</v>
      </c>
      <c r="C4" s="71" t="s">
        <v>2</v>
      </c>
      <c r="D4" s="79" t="s">
        <v>26</v>
      </c>
      <c r="E4" s="11"/>
      <c r="F4" s="12"/>
      <c r="G4" s="19" t="s">
        <v>3</v>
      </c>
      <c r="H4" s="20" t="s">
        <v>4</v>
      </c>
      <c r="I4" s="20" t="s">
        <v>5</v>
      </c>
      <c r="J4" s="20" t="s">
        <v>6</v>
      </c>
      <c r="K4" s="20" t="s">
        <v>7</v>
      </c>
      <c r="L4" s="20" t="s">
        <v>8</v>
      </c>
      <c r="M4" s="20" t="s">
        <v>9</v>
      </c>
      <c r="N4" s="20" t="s">
        <v>10</v>
      </c>
      <c r="O4" s="20" t="s">
        <v>30</v>
      </c>
      <c r="P4" s="20" t="s">
        <v>31</v>
      </c>
      <c r="Q4" s="20" t="s">
        <v>32</v>
      </c>
      <c r="R4" s="20" t="s">
        <v>33</v>
      </c>
      <c r="S4" s="20" t="s">
        <v>3</v>
      </c>
      <c r="T4" s="20" t="s">
        <v>4</v>
      </c>
      <c r="U4" s="20" t="s">
        <v>5</v>
      </c>
      <c r="V4" s="20" t="s">
        <v>6</v>
      </c>
      <c r="W4" s="20" t="s">
        <v>7</v>
      </c>
      <c r="X4" s="20" t="s">
        <v>8</v>
      </c>
      <c r="Y4" s="20" t="s">
        <v>9</v>
      </c>
      <c r="Z4" s="20" t="s">
        <v>10</v>
      </c>
      <c r="AA4" s="20" t="s">
        <v>30</v>
      </c>
      <c r="AB4" s="20" t="s">
        <v>30</v>
      </c>
      <c r="AC4" s="20" t="s">
        <v>32</v>
      </c>
      <c r="AD4" s="20" t="s">
        <v>33</v>
      </c>
      <c r="AE4" s="20" t="s">
        <v>3</v>
      </c>
      <c r="AF4" s="20" t="s">
        <v>4</v>
      </c>
      <c r="AG4" s="20" t="s">
        <v>5</v>
      </c>
      <c r="AH4" s="20" t="s">
        <v>6</v>
      </c>
      <c r="AI4" s="20" t="s">
        <v>7</v>
      </c>
      <c r="AJ4" s="20" t="s">
        <v>8</v>
      </c>
      <c r="AK4" s="20" t="s">
        <v>9</v>
      </c>
      <c r="AL4" s="20" t="s">
        <v>10</v>
      </c>
      <c r="AM4" s="20" t="s">
        <v>30</v>
      </c>
      <c r="AN4" s="41" t="s">
        <v>31</v>
      </c>
      <c r="AO4" s="20" t="s">
        <v>32</v>
      </c>
      <c r="AP4" s="20" t="s">
        <v>33</v>
      </c>
      <c r="AQ4" s="20" t="s">
        <v>3</v>
      </c>
      <c r="AR4" s="20" t="s">
        <v>4</v>
      </c>
      <c r="AS4" s="20" t="s">
        <v>5</v>
      </c>
      <c r="AT4" s="20" t="s">
        <v>6</v>
      </c>
      <c r="AU4" s="20" t="s">
        <v>7</v>
      </c>
      <c r="AV4" s="20" t="s">
        <v>8</v>
      </c>
      <c r="AW4" s="20" t="s">
        <v>9</v>
      </c>
      <c r="AX4" s="20" t="s">
        <v>10</v>
      </c>
      <c r="AY4" s="73" t="s">
        <v>35</v>
      </c>
      <c r="AZ4" s="47"/>
      <c r="BA4" s="75" t="s">
        <v>29</v>
      </c>
      <c r="BB4" s="77" t="s">
        <v>37</v>
      </c>
      <c r="BC4" s="67" t="s">
        <v>28</v>
      </c>
    </row>
    <row r="5" spans="1:55" ht="60" x14ac:dyDescent="0.25">
      <c r="A5" s="70"/>
      <c r="B5" s="72"/>
      <c r="C5" s="72"/>
      <c r="D5" s="80"/>
      <c r="E5" s="15" t="s">
        <v>36</v>
      </c>
      <c r="F5" s="24" t="s">
        <v>11</v>
      </c>
      <c r="G5" s="21" t="s">
        <v>12</v>
      </c>
      <c r="H5" s="21" t="s">
        <v>12</v>
      </c>
      <c r="I5" s="21" t="s">
        <v>25</v>
      </c>
      <c r="J5" s="21" t="s">
        <v>25</v>
      </c>
      <c r="K5" s="21" t="s">
        <v>25</v>
      </c>
      <c r="L5" s="21" t="s">
        <v>25</v>
      </c>
      <c r="M5" s="21" t="s">
        <v>25</v>
      </c>
      <c r="N5" s="21" t="s">
        <v>25</v>
      </c>
      <c r="O5" s="21" t="s">
        <v>34</v>
      </c>
      <c r="P5" s="21" t="s">
        <v>34</v>
      </c>
      <c r="Q5" s="21" t="s">
        <v>34</v>
      </c>
      <c r="R5" s="21" t="s">
        <v>34</v>
      </c>
      <c r="S5" s="21" t="s">
        <v>34</v>
      </c>
      <c r="T5" s="21" t="s">
        <v>34</v>
      </c>
      <c r="U5" s="21" t="s">
        <v>34</v>
      </c>
      <c r="V5" s="21" t="s">
        <v>34</v>
      </c>
      <c r="W5" s="21" t="s">
        <v>34</v>
      </c>
      <c r="X5" s="21" t="s">
        <v>34</v>
      </c>
      <c r="Y5" s="21" t="s">
        <v>34</v>
      </c>
      <c r="Z5" s="21" t="s">
        <v>34</v>
      </c>
      <c r="AA5" s="21" t="s">
        <v>38</v>
      </c>
      <c r="AB5" s="21" t="s">
        <v>38</v>
      </c>
      <c r="AC5" s="21" t="s">
        <v>38</v>
      </c>
      <c r="AD5" s="21" t="s">
        <v>38</v>
      </c>
      <c r="AE5" s="21" t="s">
        <v>38</v>
      </c>
      <c r="AF5" s="21" t="s">
        <v>38</v>
      </c>
      <c r="AG5" s="21" t="s">
        <v>38</v>
      </c>
      <c r="AH5" s="21" t="s">
        <v>38</v>
      </c>
      <c r="AI5" s="21" t="s">
        <v>38</v>
      </c>
      <c r="AJ5" s="21" t="s">
        <v>38</v>
      </c>
      <c r="AK5" s="21" t="s">
        <v>38</v>
      </c>
      <c r="AL5" s="21" t="s">
        <v>38</v>
      </c>
      <c r="AM5" s="21" t="s">
        <v>42</v>
      </c>
      <c r="AN5" s="21" t="s">
        <v>42</v>
      </c>
      <c r="AO5" s="21" t="s">
        <v>42</v>
      </c>
      <c r="AP5" s="21" t="s">
        <v>42</v>
      </c>
      <c r="AQ5" s="21" t="s">
        <v>42</v>
      </c>
      <c r="AR5" s="21" t="s">
        <v>42</v>
      </c>
      <c r="AS5" s="21" t="s">
        <v>42</v>
      </c>
      <c r="AT5" s="21" t="s">
        <v>42</v>
      </c>
      <c r="AU5" s="21" t="s">
        <v>42</v>
      </c>
      <c r="AV5" s="21" t="s">
        <v>42</v>
      </c>
      <c r="AW5" s="21" t="s">
        <v>42</v>
      </c>
      <c r="AX5" s="21" t="s">
        <v>42</v>
      </c>
      <c r="AY5" s="74"/>
      <c r="AZ5" s="48" t="s">
        <v>13</v>
      </c>
      <c r="BA5" s="76"/>
      <c r="BB5" s="78"/>
      <c r="BC5" s="68"/>
    </row>
    <row r="6" spans="1:55" ht="105" x14ac:dyDescent="0.25">
      <c r="A6" s="84">
        <v>232</v>
      </c>
      <c r="B6" s="87" t="s">
        <v>23</v>
      </c>
      <c r="C6" s="81" t="s">
        <v>22</v>
      </c>
      <c r="D6" s="90" t="s">
        <v>27</v>
      </c>
      <c r="E6" s="93">
        <v>1718776.31</v>
      </c>
      <c r="F6" s="5" t="s">
        <v>17</v>
      </c>
      <c r="G6" s="17"/>
      <c r="H6" s="17"/>
      <c r="I6" s="17"/>
      <c r="J6" s="17"/>
      <c r="K6" s="29"/>
      <c r="L6" s="17"/>
      <c r="M6" s="17"/>
      <c r="N6" s="29"/>
      <c r="O6" s="17"/>
      <c r="P6" s="17"/>
      <c r="Q6" s="17"/>
      <c r="R6" s="17"/>
      <c r="S6" s="17"/>
      <c r="T6" s="29">
        <v>268074</v>
      </c>
      <c r="U6" s="17"/>
      <c r="V6" s="29"/>
      <c r="W6" s="29"/>
      <c r="X6" s="29"/>
      <c r="Y6" s="29"/>
      <c r="Z6" s="31"/>
      <c r="AA6" s="38"/>
      <c r="AB6" s="32">
        <v>102922</v>
      </c>
      <c r="AC6" s="29"/>
      <c r="AD6" s="29"/>
      <c r="AE6" s="30"/>
      <c r="AF6" s="29"/>
      <c r="AG6" s="29"/>
      <c r="AH6" s="29"/>
      <c r="AI6" s="29"/>
      <c r="AJ6" s="29"/>
      <c r="AK6" s="29"/>
      <c r="AL6" s="34"/>
      <c r="AM6" s="34"/>
      <c r="AN6" s="31"/>
      <c r="AO6" s="29"/>
      <c r="AP6" s="29"/>
      <c r="AQ6" s="30"/>
      <c r="AR6" s="29"/>
      <c r="AS6" s="29"/>
      <c r="AT6" s="29"/>
      <c r="AU6" s="29"/>
      <c r="AV6" s="29"/>
      <c r="AW6" s="29"/>
      <c r="AX6" s="34"/>
      <c r="AY6" s="54">
        <v>265151</v>
      </c>
      <c r="AZ6" s="37">
        <f t="shared" ref="AZ6:AZ13" si="0">BB6/AY6</f>
        <v>1</v>
      </c>
      <c r="BA6" s="34">
        <v>2</v>
      </c>
      <c r="BB6" s="35">
        <v>265151</v>
      </c>
      <c r="BC6" s="51" t="s">
        <v>44</v>
      </c>
    </row>
    <row r="7" spans="1:55" ht="47.25" customHeight="1" x14ac:dyDescent="0.25">
      <c r="A7" s="85"/>
      <c r="B7" s="88"/>
      <c r="C7" s="82"/>
      <c r="D7" s="91"/>
      <c r="E7" s="94"/>
      <c r="F7" s="5" t="s">
        <v>20</v>
      </c>
      <c r="G7" s="17"/>
      <c r="H7" s="17"/>
      <c r="I7" s="17"/>
      <c r="J7" s="17"/>
      <c r="K7" s="29"/>
      <c r="L7" s="17"/>
      <c r="M7" s="17"/>
      <c r="N7" s="29"/>
      <c r="O7" s="17"/>
      <c r="P7" s="17"/>
      <c r="Q7" s="17"/>
      <c r="R7" s="17"/>
      <c r="S7" s="17"/>
      <c r="T7" s="29">
        <v>120000</v>
      </c>
      <c r="U7" s="17"/>
      <c r="V7" s="29"/>
      <c r="W7" s="29"/>
      <c r="X7" s="29"/>
      <c r="Y7" s="29"/>
      <c r="Z7" s="29"/>
      <c r="AA7" s="29"/>
      <c r="AB7" s="29"/>
      <c r="AC7" s="29"/>
      <c r="AD7" s="29"/>
      <c r="AE7" s="30"/>
      <c r="AF7" s="29"/>
      <c r="AG7" s="29"/>
      <c r="AH7" s="29"/>
      <c r="AI7" s="29"/>
      <c r="AJ7" s="29"/>
      <c r="AK7" s="29"/>
      <c r="AL7" s="29"/>
      <c r="AM7" s="29"/>
      <c r="AN7" s="29"/>
      <c r="AO7" s="29"/>
      <c r="AP7" s="29"/>
      <c r="AQ7" s="30"/>
      <c r="AR7" s="29"/>
      <c r="AS7" s="29"/>
      <c r="AT7" s="29"/>
      <c r="AU7" s="29"/>
      <c r="AV7" s="29"/>
      <c r="AW7" s="29"/>
      <c r="AX7" s="29"/>
      <c r="AY7" s="33">
        <v>120000</v>
      </c>
      <c r="AZ7" s="37">
        <f t="shared" si="0"/>
        <v>1</v>
      </c>
      <c r="BA7" s="34">
        <v>3</v>
      </c>
      <c r="BB7" s="35">
        <v>120000</v>
      </c>
      <c r="BC7" s="52" t="s">
        <v>45</v>
      </c>
    </row>
    <row r="8" spans="1:55" ht="63.75" customHeight="1" x14ac:dyDescent="0.25">
      <c r="A8" s="85"/>
      <c r="B8" s="88"/>
      <c r="C8" s="82"/>
      <c r="D8" s="91"/>
      <c r="E8" s="94"/>
      <c r="F8" s="5" t="s">
        <v>16</v>
      </c>
      <c r="G8" s="17"/>
      <c r="H8" s="17"/>
      <c r="I8" s="17"/>
      <c r="J8" s="17"/>
      <c r="K8" s="29"/>
      <c r="L8" s="17"/>
      <c r="M8" s="17"/>
      <c r="N8" s="29">
        <v>186460</v>
      </c>
      <c r="O8" s="17"/>
      <c r="P8" s="17"/>
      <c r="Q8" s="17"/>
      <c r="R8" s="17"/>
      <c r="S8" s="17"/>
      <c r="T8" s="29"/>
      <c r="U8" s="17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29"/>
      <c r="AW8" s="29"/>
      <c r="AX8" s="29"/>
      <c r="AY8" s="55">
        <v>113353</v>
      </c>
      <c r="AZ8" s="37">
        <f t="shared" si="0"/>
        <v>1</v>
      </c>
      <c r="BA8" s="56">
        <v>2</v>
      </c>
      <c r="BB8" s="57">
        <v>113353</v>
      </c>
      <c r="BC8" s="53" t="s">
        <v>39</v>
      </c>
    </row>
    <row r="9" spans="1:55" ht="306.75" customHeight="1" x14ac:dyDescent="0.25">
      <c r="A9" s="85"/>
      <c r="B9" s="88"/>
      <c r="C9" s="82"/>
      <c r="D9" s="91"/>
      <c r="E9" s="94"/>
      <c r="F9" s="5" t="s">
        <v>19</v>
      </c>
      <c r="G9" s="17"/>
      <c r="H9" s="17"/>
      <c r="I9" s="17"/>
      <c r="J9" s="17"/>
      <c r="K9" s="29">
        <v>800000</v>
      </c>
      <c r="L9" s="17"/>
      <c r="M9" s="17"/>
      <c r="N9" s="29">
        <v>151415</v>
      </c>
      <c r="O9" s="17"/>
      <c r="P9" s="17"/>
      <c r="Q9" s="17"/>
      <c r="R9" s="17"/>
      <c r="S9" s="17"/>
      <c r="T9" s="29"/>
      <c r="U9" s="17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29"/>
      <c r="AR9" s="63"/>
      <c r="AS9" s="32" t="s">
        <v>46</v>
      </c>
      <c r="AT9" s="29"/>
      <c r="AU9" s="29">
        <v>97006.88</v>
      </c>
      <c r="AV9" s="29"/>
      <c r="AW9" s="29"/>
      <c r="AX9" s="29"/>
      <c r="AY9" s="58">
        <v>956376.28</v>
      </c>
      <c r="AZ9" s="37">
        <f t="shared" si="0"/>
        <v>0.83339896301066774</v>
      </c>
      <c r="BA9" s="43">
        <v>17</v>
      </c>
      <c r="BB9" s="44">
        <v>797043</v>
      </c>
      <c r="BC9" s="53" t="s">
        <v>49</v>
      </c>
    </row>
    <row r="10" spans="1:55" ht="111" customHeight="1" x14ac:dyDescent="0.25">
      <c r="A10" s="85"/>
      <c r="B10" s="88"/>
      <c r="C10" s="82"/>
      <c r="D10" s="91"/>
      <c r="E10" s="94"/>
      <c r="F10" s="5" t="s">
        <v>24</v>
      </c>
      <c r="G10" s="17"/>
      <c r="H10" s="17"/>
      <c r="I10" s="17"/>
      <c r="J10" s="17"/>
      <c r="K10" s="29"/>
      <c r="L10" s="17"/>
      <c r="M10" s="17"/>
      <c r="N10" s="29"/>
      <c r="O10" s="17"/>
      <c r="P10" s="17"/>
      <c r="Q10" s="17"/>
      <c r="R10" s="17"/>
      <c r="S10" s="17"/>
      <c r="T10" s="34"/>
      <c r="U10" s="17"/>
      <c r="V10" s="29"/>
      <c r="W10" s="34"/>
      <c r="X10" s="29"/>
      <c r="Y10" s="34"/>
      <c r="Z10" s="32">
        <v>131064</v>
      </c>
      <c r="AA10" s="29"/>
      <c r="AB10" s="29"/>
      <c r="AC10" s="29"/>
      <c r="AD10" s="29"/>
      <c r="AE10" s="30"/>
      <c r="AF10" s="34"/>
      <c r="AG10" s="34"/>
      <c r="AH10" s="29"/>
      <c r="AI10" s="34"/>
      <c r="AJ10" s="34"/>
      <c r="AK10" s="34"/>
      <c r="AL10" s="32"/>
      <c r="AM10" s="32"/>
      <c r="AN10" s="32"/>
      <c r="AO10" s="29"/>
      <c r="AP10" s="29"/>
      <c r="AQ10" s="30"/>
      <c r="AR10" s="34"/>
      <c r="AS10" s="34"/>
      <c r="AT10" s="29"/>
      <c r="AU10" s="34"/>
      <c r="AV10" s="34"/>
      <c r="AW10" s="34"/>
      <c r="AX10" s="32"/>
      <c r="AY10" s="59">
        <v>131009</v>
      </c>
      <c r="AZ10" s="37">
        <f t="shared" si="0"/>
        <v>1</v>
      </c>
      <c r="BA10" s="34">
        <v>1</v>
      </c>
      <c r="BB10" s="35">
        <v>131009</v>
      </c>
      <c r="BC10" s="64" t="s">
        <v>48</v>
      </c>
    </row>
    <row r="11" spans="1:55" ht="110.25" customHeight="1" x14ac:dyDescent="0.25">
      <c r="A11" s="85"/>
      <c r="B11" s="88"/>
      <c r="C11" s="82"/>
      <c r="D11" s="91"/>
      <c r="E11" s="94"/>
      <c r="F11" s="5" t="s">
        <v>15</v>
      </c>
      <c r="G11" s="17"/>
      <c r="H11" s="17"/>
      <c r="I11" s="17"/>
      <c r="J11" s="17"/>
      <c r="K11" s="29"/>
      <c r="L11" s="17"/>
      <c r="M11" s="17"/>
      <c r="N11" s="29"/>
      <c r="O11" s="17"/>
      <c r="P11" s="17"/>
      <c r="Q11" s="17"/>
      <c r="R11" s="17"/>
      <c r="S11" s="17"/>
      <c r="T11" s="29"/>
      <c r="U11" s="17"/>
      <c r="V11" s="34"/>
      <c r="W11" s="34"/>
      <c r="X11" s="29"/>
      <c r="Y11" s="34"/>
      <c r="Z11" s="32">
        <v>29242</v>
      </c>
      <c r="AA11" s="29"/>
      <c r="AB11" s="29"/>
      <c r="AC11" s="29"/>
      <c r="AD11" s="29"/>
      <c r="AE11" s="30"/>
      <c r="AF11" s="29"/>
      <c r="AG11" s="34"/>
      <c r="AH11" s="34"/>
      <c r="AI11" s="34"/>
      <c r="AJ11" s="38"/>
      <c r="AK11" s="34"/>
      <c r="AL11" s="39"/>
      <c r="AM11" s="39"/>
      <c r="AN11" s="39"/>
      <c r="AO11" s="29"/>
      <c r="AQ11" s="30"/>
      <c r="AR11" s="29"/>
      <c r="AS11" s="36"/>
      <c r="AT11" s="34"/>
      <c r="AU11" s="34"/>
      <c r="AV11" s="38"/>
      <c r="AW11" s="34"/>
      <c r="AX11" s="39"/>
      <c r="AY11" s="59">
        <v>23762</v>
      </c>
      <c r="AZ11" s="37">
        <f t="shared" si="0"/>
        <v>0.99999789580001686</v>
      </c>
      <c r="BA11" s="34">
        <v>1</v>
      </c>
      <c r="BB11" s="35">
        <v>23761.95</v>
      </c>
      <c r="BC11" s="52" t="s">
        <v>43</v>
      </c>
    </row>
    <row r="12" spans="1:55" ht="153.75" customHeight="1" x14ac:dyDescent="0.25">
      <c r="A12" s="85"/>
      <c r="B12" s="88"/>
      <c r="C12" s="82"/>
      <c r="D12" s="91"/>
      <c r="E12" s="94"/>
      <c r="F12" s="5" t="s">
        <v>21</v>
      </c>
      <c r="G12" s="17"/>
      <c r="H12" s="17"/>
      <c r="I12" s="17"/>
      <c r="J12" s="17"/>
      <c r="K12" s="29"/>
      <c r="L12" s="17"/>
      <c r="M12" s="17"/>
      <c r="N12" s="29"/>
      <c r="O12" s="17"/>
      <c r="P12" s="17"/>
      <c r="Q12" s="17"/>
      <c r="R12" s="17"/>
      <c r="S12" s="17"/>
      <c r="T12" s="29">
        <v>80000</v>
      </c>
      <c r="U12" s="17"/>
      <c r="V12" s="34"/>
      <c r="W12" s="34"/>
      <c r="X12" s="29"/>
      <c r="Y12" s="32">
        <v>60000</v>
      </c>
      <c r="Z12" s="29"/>
      <c r="AA12" s="29"/>
      <c r="AB12" s="29"/>
      <c r="AC12" s="29"/>
      <c r="AE12" s="29">
        <v>40000</v>
      </c>
      <c r="AF12" s="29"/>
      <c r="AG12" s="29"/>
      <c r="AH12" s="34"/>
      <c r="AI12" s="34"/>
      <c r="AJ12" s="31"/>
      <c r="AK12" s="32"/>
      <c r="AL12" s="29"/>
      <c r="AM12" s="29"/>
      <c r="AN12" s="29"/>
      <c r="AO12" s="29"/>
      <c r="AQ12" s="29"/>
      <c r="AR12" s="29"/>
      <c r="AS12" s="29"/>
      <c r="AT12" s="34"/>
      <c r="AU12" s="34"/>
      <c r="AV12" s="31"/>
      <c r="AW12" s="32"/>
      <c r="AX12" s="29"/>
      <c r="AY12" s="42">
        <v>80000</v>
      </c>
      <c r="AZ12" s="37">
        <f t="shared" si="0"/>
        <v>1</v>
      </c>
      <c r="BA12" s="34">
        <v>8</v>
      </c>
      <c r="BB12" s="35">
        <v>80000</v>
      </c>
      <c r="BC12" s="52" t="s">
        <v>40</v>
      </c>
    </row>
    <row r="13" spans="1:55" ht="120" customHeight="1" x14ac:dyDescent="0.25">
      <c r="A13" s="86"/>
      <c r="B13" s="89"/>
      <c r="C13" s="83"/>
      <c r="D13" s="92"/>
      <c r="E13" s="95"/>
      <c r="F13" s="5" t="s">
        <v>18</v>
      </c>
      <c r="G13" s="17"/>
      <c r="H13" s="17"/>
      <c r="I13" s="17"/>
      <c r="J13" s="17"/>
      <c r="K13" s="29"/>
      <c r="L13" s="17"/>
      <c r="M13" s="17"/>
      <c r="N13" s="29">
        <v>135000</v>
      </c>
      <c r="O13" s="17"/>
      <c r="P13" s="17"/>
      <c r="Q13" s="17"/>
      <c r="R13" s="17"/>
      <c r="S13" s="17"/>
      <c r="T13" s="29"/>
      <c r="U13" s="17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55">
        <v>180000</v>
      </c>
      <c r="AZ13" s="37">
        <f t="shared" si="0"/>
        <v>1</v>
      </c>
      <c r="BA13" s="60">
        <v>4</v>
      </c>
      <c r="BB13" s="61">
        <v>180000</v>
      </c>
      <c r="BC13" s="52" t="s">
        <v>41</v>
      </c>
    </row>
    <row r="14" spans="1:55" x14ac:dyDescent="0.25">
      <c r="A14" s="13"/>
      <c r="B14" s="6" t="s">
        <v>14</v>
      </c>
      <c r="C14" s="7"/>
      <c r="D14" s="8"/>
      <c r="E14" s="23"/>
      <c r="F14" s="9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62">
        <f>SUM(AY6:AY13)</f>
        <v>1869651.28</v>
      </c>
      <c r="AZ14" s="25">
        <f>AY14/E6</f>
        <v>1.0877804570159568</v>
      </c>
      <c r="BA14" s="49">
        <f>SUM(BA6:BA13)</f>
        <v>38</v>
      </c>
      <c r="BB14" s="50">
        <f>SUM(BB6:BB13)</f>
        <v>1710317.95</v>
      </c>
      <c r="BC14" s="27"/>
    </row>
    <row r="15" spans="1:55" s="65" customFormat="1" x14ac:dyDescent="0.25">
      <c r="B15" s="66"/>
      <c r="C15" s="66"/>
      <c r="D15" s="66"/>
      <c r="E15" s="66"/>
      <c r="F15" s="66"/>
      <c r="G15" s="66"/>
      <c r="H15" s="66"/>
      <c r="I15" s="66"/>
      <c r="J15" s="66"/>
      <c r="K15" s="66"/>
      <c r="L15" s="66"/>
      <c r="M15" s="66"/>
      <c r="N15" s="66"/>
      <c r="O15" s="66"/>
      <c r="P15" s="66"/>
      <c r="Q15" s="66"/>
      <c r="R15" s="66"/>
      <c r="S15" s="66"/>
      <c r="T15" s="66"/>
      <c r="U15" s="66"/>
      <c r="V15" s="66"/>
      <c r="W15" s="66"/>
      <c r="X15" s="66"/>
      <c r="Y15" s="66"/>
      <c r="Z15" s="66"/>
      <c r="AA15" s="66"/>
      <c r="AB15" s="66"/>
      <c r="AC15" s="66"/>
      <c r="AD15" s="66"/>
      <c r="AE15" s="66"/>
      <c r="AF15" s="66"/>
      <c r="AG15" s="66"/>
      <c r="AH15" s="66"/>
      <c r="AI15" s="66"/>
      <c r="AJ15" s="66"/>
      <c r="AK15" s="66"/>
      <c r="AL15" s="66"/>
      <c r="AM15" s="66"/>
      <c r="AN15" s="66"/>
      <c r="AO15" s="66"/>
      <c r="AP15" s="66"/>
      <c r="AQ15" s="66"/>
      <c r="AR15" s="66"/>
      <c r="AS15" s="66"/>
      <c r="AT15" s="66"/>
      <c r="AU15" s="66"/>
      <c r="AV15" s="66"/>
      <c r="AW15" s="66"/>
      <c r="AX15" s="66"/>
      <c r="AY15" s="66"/>
      <c r="AZ15" s="66"/>
      <c r="BA15" s="66"/>
      <c r="BB15" s="66"/>
      <c r="BC15" s="66"/>
    </row>
    <row r="16" spans="1:55" s="65" customFormat="1" x14ac:dyDescent="0.25">
      <c r="B16" s="66"/>
      <c r="C16" s="66"/>
      <c r="D16" s="66"/>
      <c r="E16" s="66"/>
      <c r="F16" s="66"/>
      <c r="G16" s="66"/>
      <c r="H16" s="66"/>
      <c r="I16" s="66"/>
      <c r="J16" s="66"/>
      <c r="K16" s="66"/>
      <c r="L16" s="66"/>
      <c r="M16" s="66"/>
      <c r="N16" s="66"/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66"/>
      <c r="AD16" s="66"/>
      <c r="AE16" s="66"/>
      <c r="AF16" s="66"/>
      <c r="AG16" s="66"/>
      <c r="AH16" s="66"/>
      <c r="AI16" s="66"/>
      <c r="AJ16" s="66"/>
      <c r="AK16" s="66"/>
      <c r="AL16" s="66"/>
      <c r="AM16" s="66"/>
      <c r="AN16" s="66"/>
      <c r="AO16" s="66"/>
      <c r="AP16" s="66"/>
      <c r="AQ16" s="66"/>
      <c r="AR16" s="66"/>
      <c r="AS16" s="66"/>
      <c r="AT16" s="66"/>
      <c r="AU16" s="66"/>
      <c r="AV16" s="66"/>
      <c r="AW16" s="66"/>
      <c r="AX16" s="66"/>
      <c r="AY16" s="66"/>
      <c r="AZ16" s="66"/>
      <c r="BA16" s="66"/>
      <c r="BB16" s="66"/>
      <c r="BC16" s="66"/>
    </row>
    <row r="17" spans="2:55" s="65" customFormat="1" x14ac:dyDescent="0.25">
      <c r="B17" s="66"/>
      <c r="C17" s="66"/>
      <c r="D17" s="66"/>
      <c r="E17" s="66"/>
      <c r="F17" s="66"/>
      <c r="G17" s="66"/>
      <c r="H17" s="66"/>
      <c r="I17" s="66"/>
      <c r="J17" s="66"/>
      <c r="K17" s="66"/>
      <c r="L17" s="66"/>
      <c r="M17" s="66"/>
      <c r="N17" s="66"/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66"/>
      <c r="AA17" s="66"/>
      <c r="AB17" s="66"/>
      <c r="AC17" s="66"/>
      <c r="AD17" s="66"/>
      <c r="AE17" s="66"/>
      <c r="AF17" s="66"/>
      <c r="AG17" s="66"/>
      <c r="AH17" s="66"/>
      <c r="AI17" s="66"/>
      <c r="AJ17" s="66"/>
      <c r="AK17" s="66"/>
      <c r="AL17" s="66"/>
      <c r="AM17" s="66"/>
      <c r="AN17" s="66"/>
      <c r="AO17" s="66"/>
      <c r="AP17" s="66"/>
      <c r="AQ17" s="66"/>
      <c r="AR17" s="66"/>
      <c r="AS17" s="66"/>
      <c r="AT17" s="66"/>
      <c r="AU17" s="66"/>
      <c r="AV17" s="66"/>
      <c r="AW17" s="66"/>
      <c r="AX17" s="66"/>
      <c r="AY17" s="66"/>
      <c r="AZ17" s="66"/>
      <c r="BA17" s="66"/>
      <c r="BB17" s="66"/>
      <c r="BC17" s="66"/>
    </row>
    <row r="18" spans="2:55" s="65" customFormat="1" x14ac:dyDescent="0.25">
      <c r="B18" s="66"/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6"/>
      <c r="AI18" s="66"/>
      <c r="AJ18" s="66"/>
      <c r="AK18" s="66"/>
      <c r="AL18" s="66"/>
      <c r="AM18" s="66"/>
      <c r="AN18" s="66"/>
      <c r="AO18" s="66"/>
      <c r="AP18" s="66"/>
      <c r="AQ18" s="66"/>
      <c r="AR18" s="66"/>
      <c r="AS18" s="66"/>
      <c r="AT18" s="66"/>
      <c r="AU18" s="66"/>
      <c r="AV18" s="66"/>
      <c r="AW18" s="66"/>
      <c r="AX18" s="66"/>
      <c r="AY18" s="66"/>
      <c r="AZ18" s="66"/>
      <c r="BA18" s="66"/>
      <c r="BB18" s="66"/>
      <c r="BC18" s="66"/>
    </row>
    <row r="19" spans="2:55" s="65" customFormat="1" x14ac:dyDescent="0.25">
      <c r="B19" s="66"/>
      <c r="C19" s="66"/>
      <c r="D19" s="66"/>
      <c r="E19" s="66"/>
      <c r="F19" s="66"/>
      <c r="G19" s="66"/>
      <c r="H19" s="66"/>
      <c r="I19" s="66"/>
      <c r="J19" s="66"/>
      <c r="K19" s="66"/>
      <c r="L19" s="66"/>
      <c r="M19" s="66"/>
      <c r="N19" s="66"/>
      <c r="O19" s="66"/>
      <c r="P19" s="66"/>
      <c r="Q19" s="66"/>
      <c r="R19" s="66"/>
      <c r="S19" s="66"/>
      <c r="T19" s="66"/>
      <c r="U19" s="66"/>
      <c r="V19" s="66"/>
      <c r="W19" s="66"/>
      <c r="X19" s="66"/>
      <c r="Y19" s="66"/>
      <c r="Z19" s="66"/>
      <c r="AA19" s="66"/>
      <c r="AB19" s="66"/>
      <c r="AC19" s="66"/>
      <c r="AD19" s="66"/>
      <c r="AE19" s="66"/>
      <c r="AF19" s="66"/>
      <c r="AG19" s="66"/>
      <c r="AH19" s="66"/>
      <c r="AI19" s="66"/>
      <c r="AJ19" s="66"/>
      <c r="AK19" s="66"/>
      <c r="AL19" s="66"/>
      <c r="AM19" s="66"/>
      <c r="AN19" s="66"/>
      <c r="AO19" s="66"/>
      <c r="AP19" s="66"/>
      <c r="AQ19" s="66"/>
      <c r="AR19" s="66"/>
      <c r="AS19" s="66"/>
      <c r="AT19" s="66"/>
      <c r="AU19" s="66"/>
      <c r="AV19" s="66"/>
      <c r="AW19" s="66"/>
      <c r="AX19" s="66"/>
      <c r="AY19" s="66"/>
      <c r="AZ19" s="66"/>
      <c r="BA19" s="66"/>
      <c r="BB19" s="66"/>
      <c r="BC19" s="66"/>
    </row>
    <row r="20" spans="2:55" s="65" customFormat="1" x14ac:dyDescent="0.25">
      <c r="B20" s="66"/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/>
      <c r="P20" s="66"/>
      <c r="Q20" s="66"/>
      <c r="R20" s="66"/>
      <c r="S20" s="66"/>
      <c r="T20" s="66"/>
      <c r="U20" s="66"/>
      <c r="V20" s="66"/>
      <c r="W20" s="66"/>
      <c r="X20" s="66"/>
      <c r="Y20" s="66"/>
      <c r="Z20" s="66"/>
      <c r="AA20" s="66"/>
      <c r="AB20" s="66"/>
      <c r="AC20" s="66"/>
      <c r="AD20" s="66"/>
      <c r="AE20" s="66"/>
      <c r="AF20" s="66"/>
      <c r="AG20" s="66"/>
      <c r="AH20" s="66"/>
      <c r="AI20" s="66"/>
      <c r="AJ20" s="66"/>
      <c r="AK20" s="66"/>
      <c r="AL20" s="66"/>
      <c r="AM20" s="66"/>
      <c r="AN20" s="66"/>
      <c r="AO20" s="66"/>
      <c r="AP20" s="66"/>
      <c r="AQ20" s="66"/>
      <c r="AR20" s="66"/>
      <c r="AS20" s="66"/>
      <c r="AT20" s="66"/>
      <c r="AU20" s="66"/>
      <c r="AV20" s="66"/>
      <c r="AW20" s="66"/>
      <c r="AX20" s="66"/>
      <c r="AY20" s="66"/>
      <c r="AZ20" s="66"/>
      <c r="BA20" s="66"/>
      <c r="BB20" s="66"/>
      <c r="BC20" s="66"/>
    </row>
    <row r="21" spans="2:55" s="65" customFormat="1" x14ac:dyDescent="0.25">
      <c r="B21" s="66"/>
      <c r="C21" s="66"/>
      <c r="D21" s="66"/>
      <c r="E21" s="66"/>
      <c r="F21" s="66"/>
      <c r="G21" s="66"/>
      <c r="H21" s="66"/>
      <c r="I21" s="66"/>
      <c r="J21" s="66"/>
      <c r="K21" s="66"/>
      <c r="L21" s="66"/>
      <c r="M21" s="66"/>
      <c r="N21" s="66"/>
      <c r="O21" s="66"/>
      <c r="P21" s="66"/>
      <c r="Q21" s="66"/>
      <c r="R21" s="66"/>
      <c r="S21" s="66"/>
      <c r="T21" s="66"/>
      <c r="U21" s="66"/>
      <c r="V21" s="66"/>
      <c r="W21" s="66"/>
      <c r="X21" s="66"/>
      <c r="Y21" s="66"/>
      <c r="Z21" s="66"/>
      <c r="AA21" s="66"/>
      <c r="AB21" s="66"/>
      <c r="AC21" s="66"/>
      <c r="AD21" s="66"/>
      <c r="AE21" s="66"/>
      <c r="AF21" s="66"/>
      <c r="AG21" s="66"/>
      <c r="AH21" s="66"/>
      <c r="AI21" s="66"/>
      <c r="AJ21" s="66"/>
      <c r="AK21" s="66"/>
      <c r="AL21" s="66"/>
      <c r="AM21" s="66"/>
      <c r="AN21" s="66"/>
      <c r="AO21" s="66"/>
      <c r="AP21" s="66"/>
      <c r="AQ21" s="66"/>
      <c r="AR21" s="66"/>
      <c r="AS21" s="66"/>
      <c r="AT21" s="66"/>
      <c r="AU21" s="66"/>
      <c r="AV21" s="66"/>
      <c r="AW21" s="66"/>
      <c r="AX21" s="66"/>
      <c r="AY21" s="66"/>
      <c r="AZ21" s="66"/>
      <c r="BA21" s="66"/>
      <c r="BB21" s="66"/>
      <c r="BC21" s="66"/>
    </row>
    <row r="22" spans="2:55" s="65" customFormat="1" x14ac:dyDescent="0.25">
      <c r="B22" s="66"/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66"/>
      <c r="T22" s="66"/>
      <c r="U22" s="66"/>
      <c r="V22" s="66"/>
      <c r="W22" s="66"/>
      <c r="X22" s="66"/>
      <c r="Y22" s="66"/>
      <c r="Z22" s="66"/>
      <c r="AA22" s="66"/>
      <c r="AB22" s="66"/>
      <c r="AC22" s="66"/>
      <c r="AD22" s="66"/>
      <c r="AE22" s="66"/>
      <c r="AF22" s="66"/>
      <c r="AG22" s="66"/>
      <c r="AH22" s="66"/>
      <c r="AI22" s="66"/>
      <c r="AJ22" s="66"/>
      <c r="AK22" s="66"/>
      <c r="AL22" s="66"/>
      <c r="AM22" s="66"/>
      <c r="AN22" s="66"/>
      <c r="AO22" s="66"/>
      <c r="AP22" s="66"/>
      <c r="AQ22" s="66"/>
      <c r="AR22" s="66"/>
      <c r="AS22" s="66"/>
      <c r="AT22" s="66"/>
      <c r="AU22" s="66"/>
      <c r="AV22" s="66"/>
      <c r="AW22" s="66"/>
      <c r="AX22" s="66"/>
      <c r="AY22" s="66"/>
      <c r="AZ22" s="66"/>
      <c r="BA22" s="66"/>
      <c r="BB22" s="66"/>
      <c r="BC22" s="66"/>
    </row>
    <row r="23" spans="2:55" s="65" customFormat="1" x14ac:dyDescent="0.25">
      <c r="B23" s="66"/>
      <c r="C23" s="66"/>
      <c r="D23" s="66"/>
      <c r="E23" s="66"/>
      <c r="F23" s="66"/>
      <c r="G23" s="66"/>
      <c r="H23" s="66"/>
      <c r="I23" s="66"/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66"/>
      <c r="U23" s="66"/>
      <c r="V23" s="66"/>
      <c r="W23" s="66"/>
      <c r="X23" s="66"/>
      <c r="Y23" s="66"/>
      <c r="Z23" s="66"/>
      <c r="AA23" s="66"/>
      <c r="AB23" s="66"/>
      <c r="AC23" s="66"/>
      <c r="AD23" s="66"/>
      <c r="AE23" s="66"/>
      <c r="AF23" s="66"/>
      <c r="AG23" s="66"/>
      <c r="AH23" s="66"/>
      <c r="AI23" s="66"/>
      <c r="AJ23" s="66"/>
      <c r="AK23" s="66"/>
      <c r="AL23" s="66"/>
      <c r="AM23" s="66"/>
      <c r="AN23" s="66"/>
      <c r="AO23" s="66"/>
      <c r="AP23" s="66"/>
      <c r="AQ23" s="66"/>
      <c r="AR23" s="66"/>
      <c r="AS23" s="66"/>
      <c r="AT23" s="66"/>
      <c r="AU23" s="66"/>
      <c r="AV23" s="66"/>
      <c r="AW23" s="66"/>
      <c r="AX23" s="66"/>
      <c r="AY23" s="66"/>
      <c r="AZ23" s="66"/>
      <c r="BA23" s="66"/>
      <c r="BB23" s="66"/>
      <c r="BC23" s="66"/>
    </row>
    <row r="24" spans="2:55" s="65" customFormat="1" x14ac:dyDescent="0.25">
      <c r="B24" s="66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6"/>
      <c r="R24" s="66"/>
      <c r="S24" s="66"/>
      <c r="T24" s="66"/>
      <c r="U24" s="66"/>
      <c r="V24" s="66"/>
      <c r="W24" s="66"/>
      <c r="X24" s="66"/>
      <c r="Y24" s="66"/>
      <c r="Z24" s="66"/>
      <c r="AA24" s="66"/>
      <c r="AB24" s="66"/>
      <c r="AC24" s="66"/>
      <c r="AD24" s="66"/>
      <c r="AE24" s="66"/>
      <c r="AF24" s="66"/>
      <c r="AG24" s="66"/>
      <c r="AH24" s="66"/>
      <c r="AI24" s="66"/>
      <c r="AJ24" s="66"/>
      <c r="AK24" s="66"/>
      <c r="AL24" s="66"/>
      <c r="AM24" s="66"/>
      <c r="AN24" s="66"/>
      <c r="AO24" s="66"/>
      <c r="AP24" s="66"/>
      <c r="AQ24" s="66"/>
      <c r="AR24" s="66"/>
      <c r="AS24" s="66"/>
      <c r="AT24" s="66"/>
      <c r="AU24" s="66"/>
      <c r="AV24" s="66"/>
      <c r="AW24" s="66"/>
      <c r="AX24" s="66"/>
      <c r="AY24" s="66"/>
      <c r="AZ24" s="66"/>
      <c r="BA24" s="66"/>
      <c r="BB24" s="66"/>
      <c r="BC24" s="66"/>
    </row>
    <row r="25" spans="2:55" s="65" customFormat="1" x14ac:dyDescent="0.25">
      <c r="B25" s="66"/>
      <c r="C25" s="66"/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6"/>
      <c r="T25" s="66"/>
      <c r="U25" s="66"/>
      <c r="V25" s="66"/>
      <c r="W25" s="66"/>
      <c r="X25" s="66"/>
      <c r="Y25" s="66"/>
      <c r="Z25" s="66"/>
      <c r="AA25" s="66"/>
      <c r="AB25" s="66"/>
      <c r="AC25" s="66"/>
      <c r="AD25" s="66"/>
      <c r="AE25" s="66"/>
      <c r="AF25" s="66"/>
      <c r="AG25" s="66"/>
      <c r="AH25" s="66"/>
      <c r="AI25" s="66"/>
      <c r="AJ25" s="66"/>
      <c r="AK25" s="66"/>
      <c r="AL25" s="66"/>
      <c r="AM25" s="66"/>
      <c r="AN25" s="66"/>
      <c r="AO25" s="66"/>
      <c r="AP25" s="66"/>
      <c r="AQ25" s="66"/>
      <c r="AR25" s="66"/>
      <c r="AS25" s="66"/>
      <c r="AT25" s="66"/>
      <c r="AU25" s="66"/>
      <c r="AV25" s="66"/>
      <c r="AW25" s="66"/>
      <c r="AX25" s="66"/>
      <c r="AY25" s="66"/>
      <c r="AZ25" s="66"/>
      <c r="BA25" s="66"/>
      <c r="BB25" s="66"/>
      <c r="BC25" s="66"/>
    </row>
    <row r="26" spans="2:55" s="65" customFormat="1" x14ac:dyDescent="0.25">
      <c r="B26" s="66"/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66"/>
      <c r="AI26" s="66"/>
      <c r="AJ26" s="66"/>
      <c r="AK26" s="66"/>
      <c r="AL26" s="66"/>
      <c r="AM26" s="66"/>
      <c r="AN26" s="66"/>
      <c r="AO26" s="66"/>
      <c r="AP26" s="66"/>
      <c r="AQ26" s="66"/>
      <c r="AR26" s="66"/>
      <c r="AS26" s="66"/>
      <c r="AT26" s="66"/>
      <c r="AU26" s="66"/>
      <c r="AV26" s="66"/>
      <c r="AW26" s="66"/>
      <c r="AX26" s="66"/>
      <c r="AY26" s="66"/>
      <c r="AZ26" s="66"/>
      <c r="BA26" s="66"/>
      <c r="BB26" s="66"/>
      <c r="BC26" s="66"/>
    </row>
    <row r="27" spans="2:55" s="65" customFormat="1" x14ac:dyDescent="0.25">
      <c r="B27" s="66"/>
      <c r="C27" s="66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6"/>
      <c r="Q27" s="66"/>
      <c r="R27" s="66"/>
      <c r="S27" s="66"/>
      <c r="T27" s="66"/>
      <c r="U27" s="66"/>
      <c r="V27" s="66"/>
      <c r="W27" s="66"/>
      <c r="X27" s="66"/>
      <c r="Y27" s="66"/>
      <c r="Z27" s="66"/>
      <c r="AA27" s="66"/>
      <c r="AB27" s="66"/>
      <c r="AC27" s="66"/>
      <c r="AD27" s="66"/>
      <c r="AE27" s="66"/>
      <c r="AF27" s="66"/>
      <c r="AG27" s="66"/>
      <c r="AH27" s="66"/>
      <c r="AI27" s="66"/>
      <c r="AJ27" s="66"/>
      <c r="AK27" s="66"/>
      <c r="AL27" s="66"/>
      <c r="AM27" s="66"/>
      <c r="AN27" s="66"/>
      <c r="AO27" s="66"/>
      <c r="AP27" s="66"/>
      <c r="AQ27" s="66"/>
      <c r="AR27" s="66"/>
      <c r="AS27" s="66"/>
      <c r="AT27" s="66"/>
      <c r="AU27" s="66"/>
      <c r="AV27" s="66"/>
      <c r="AW27" s="66"/>
      <c r="AX27" s="66"/>
      <c r="AY27" s="66"/>
      <c r="AZ27" s="66"/>
      <c r="BA27" s="66"/>
      <c r="BB27" s="66"/>
      <c r="BC27" s="66"/>
    </row>
    <row r="28" spans="2:55" s="65" customFormat="1" x14ac:dyDescent="0.25"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  <c r="AC28" s="66"/>
      <c r="AD28" s="66"/>
      <c r="AE28" s="66"/>
      <c r="AF28" s="66"/>
      <c r="AG28" s="66"/>
      <c r="AH28" s="66"/>
      <c r="AI28" s="66"/>
      <c r="AJ28" s="66"/>
      <c r="AK28" s="66"/>
      <c r="AL28" s="66"/>
      <c r="AM28" s="66"/>
      <c r="AN28" s="66"/>
      <c r="AO28" s="66"/>
      <c r="AP28" s="66"/>
      <c r="AQ28" s="66"/>
      <c r="AR28" s="66"/>
      <c r="AS28" s="66"/>
      <c r="AT28" s="66"/>
      <c r="AU28" s="66"/>
      <c r="AV28" s="66"/>
      <c r="AW28" s="66"/>
      <c r="AX28" s="66"/>
      <c r="AY28" s="66"/>
      <c r="AZ28" s="66"/>
      <c r="BA28" s="66"/>
      <c r="BB28" s="66"/>
      <c r="BC28" s="66"/>
    </row>
    <row r="29" spans="2:55" s="65" customFormat="1" x14ac:dyDescent="0.25">
      <c r="B29" s="66"/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66"/>
      <c r="AA29" s="66"/>
      <c r="AB29" s="66"/>
      <c r="AC29" s="66"/>
      <c r="AD29" s="66"/>
      <c r="AE29" s="66"/>
      <c r="AF29" s="66"/>
      <c r="AG29" s="66"/>
      <c r="AH29" s="66"/>
      <c r="AI29" s="66"/>
      <c r="AJ29" s="66"/>
      <c r="AK29" s="66"/>
      <c r="AL29" s="66"/>
      <c r="AM29" s="66"/>
      <c r="AN29" s="66"/>
      <c r="AO29" s="66"/>
      <c r="AP29" s="66"/>
      <c r="AQ29" s="66"/>
      <c r="AR29" s="66"/>
      <c r="AS29" s="66"/>
      <c r="AT29" s="66"/>
      <c r="AU29" s="66"/>
      <c r="AV29" s="66"/>
      <c r="AW29" s="66"/>
      <c r="AX29" s="66"/>
      <c r="AY29" s="66"/>
      <c r="AZ29" s="66"/>
      <c r="BA29" s="66"/>
      <c r="BB29" s="66"/>
      <c r="BC29" s="66"/>
    </row>
    <row r="30" spans="2:55" s="65" customFormat="1" x14ac:dyDescent="0.25">
      <c r="B30" s="66"/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6"/>
      <c r="Z30" s="66"/>
      <c r="AA30" s="66"/>
      <c r="AB30" s="66"/>
      <c r="AC30" s="66"/>
      <c r="AD30" s="66"/>
      <c r="AE30" s="66"/>
      <c r="AF30" s="66"/>
      <c r="AG30" s="66"/>
      <c r="AH30" s="66"/>
      <c r="AI30" s="66"/>
      <c r="AJ30" s="66"/>
      <c r="AK30" s="66"/>
      <c r="AL30" s="66"/>
      <c r="AM30" s="66"/>
      <c r="AN30" s="66"/>
      <c r="AO30" s="66"/>
      <c r="AP30" s="66"/>
      <c r="AQ30" s="66"/>
      <c r="AR30" s="66"/>
      <c r="AS30" s="66"/>
      <c r="AT30" s="66"/>
      <c r="AU30" s="66"/>
      <c r="AV30" s="66"/>
      <c r="AW30" s="66"/>
      <c r="AX30" s="66"/>
      <c r="AY30" s="66"/>
      <c r="AZ30" s="66"/>
      <c r="BA30" s="66"/>
      <c r="BB30" s="66"/>
      <c r="BC30" s="66"/>
    </row>
    <row r="31" spans="2:55" s="65" customFormat="1" x14ac:dyDescent="0.25">
      <c r="B31" s="66"/>
      <c r="C31" s="66"/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</row>
    <row r="32" spans="2:55" s="65" customFormat="1" x14ac:dyDescent="0.25">
      <c r="B32" s="66"/>
      <c r="C32" s="66"/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6"/>
      <c r="Q32" s="66"/>
      <c r="R32" s="66"/>
      <c r="S32" s="66"/>
      <c r="T32" s="66"/>
      <c r="U32" s="66"/>
      <c r="V32" s="66"/>
      <c r="W32" s="66"/>
      <c r="X32" s="66"/>
      <c r="Y32" s="66"/>
      <c r="Z32" s="66"/>
      <c r="AA32" s="66"/>
      <c r="AB32" s="66"/>
      <c r="AC32" s="66"/>
      <c r="AD32" s="66"/>
      <c r="AE32" s="66"/>
      <c r="AF32" s="66"/>
      <c r="AG32" s="66"/>
      <c r="AH32" s="66"/>
      <c r="AI32" s="66"/>
      <c r="AJ32" s="66"/>
      <c r="AK32" s="66"/>
      <c r="AL32" s="66"/>
      <c r="AM32" s="66"/>
      <c r="AN32" s="66"/>
      <c r="AO32" s="66"/>
      <c r="AP32" s="66"/>
      <c r="AQ32" s="66"/>
      <c r="AR32" s="66"/>
      <c r="AS32" s="66"/>
      <c r="AT32" s="66"/>
      <c r="AU32" s="66"/>
      <c r="AV32" s="66"/>
      <c r="AW32" s="66"/>
      <c r="AX32" s="66"/>
      <c r="AY32" s="66"/>
      <c r="AZ32" s="66"/>
      <c r="BA32" s="66"/>
      <c r="BB32" s="66"/>
      <c r="BC32" s="66"/>
    </row>
    <row r="33" spans="2:55" s="65" customFormat="1" x14ac:dyDescent="0.25">
      <c r="B33" s="66"/>
      <c r="C33" s="66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/>
      <c r="U33" s="66"/>
      <c r="V33" s="66"/>
      <c r="W33" s="66"/>
      <c r="X33" s="66"/>
      <c r="Y33" s="66"/>
      <c r="Z33" s="66"/>
      <c r="AA33" s="66"/>
      <c r="AB33" s="66"/>
      <c r="AC33" s="66"/>
      <c r="AD33" s="66"/>
      <c r="AE33" s="66"/>
      <c r="AF33" s="66"/>
      <c r="AG33" s="66"/>
      <c r="AH33" s="66"/>
      <c r="AI33" s="66"/>
      <c r="AJ33" s="66"/>
      <c r="AK33" s="66"/>
      <c r="AL33" s="66"/>
      <c r="AM33" s="66"/>
      <c r="AN33" s="66"/>
      <c r="AO33" s="66"/>
      <c r="AP33" s="66"/>
      <c r="AQ33" s="66"/>
      <c r="AR33" s="66"/>
      <c r="AS33" s="66"/>
      <c r="AT33" s="66"/>
      <c r="AU33" s="66"/>
      <c r="AV33" s="66"/>
      <c r="AW33" s="66"/>
      <c r="AX33" s="66"/>
      <c r="AY33" s="66"/>
      <c r="AZ33" s="66"/>
      <c r="BA33" s="66"/>
      <c r="BB33" s="66"/>
      <c r="BC33" s="66"/>
    </row>
    <row r="34" spans="2:55" s="65" customFormat="1" x14ac:dyDescent="0.25">
      <c r="B34" s="66"/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66"/>
      <c r="X34" s="66"/>
      <c r="Y34" s="66"/>
      <c r="Z34" s="66"/>
      <c r="AA34" s="66"/>
      <c r="AB34" s="66"/>
      <c r="AC34" s="66"/>
      <c r="AD34" s="66"/>
      <c r="AE34" s="66"/>
      <c r="AF34" s="66"/>
      <c r="AG34" s="66"/>
      <c r="AH34" s="66"/>
      <c r="AI34" s="66"/>
      <c r="AJ34" s="66"/>
      <c r="AK34" s="66"/>
      <c r="AL34" s="66"/>
      <c r="AM34" s="66"/>
      <c r="AN34" s="66"/>
      <c r="AO34" s="66"/>
      <c r="AP34" s="66"/>
      <c r="AQ34" s="66"/>
      <c r="AR34" s="66"/>
      <c r="AS34" s="66"/>
      <c r="AT34" s="66"/>
      <c r="AU34" s="66"/>
      <c r="AV34" s="66"/>
      <c r="AW34" s="66"/>
      <c r="AX34" s="66"/>
      <c r="AY34" s="66"/>
      <c r="AZ34" s="66"/>
      <c r="BA34" s="66"/>
      <c r="BB34" s="66"/>
      <c r="BC34" s="66"/>
    </row>
    <row r="35" spans="2:55" s="65" customFormat="1" x14ac:dyDescent="0.25">
      <c r="B35" s="66"/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66"/>
      <c r="V35" s="66"/>
      <c r="W35" s="66"/>
      <c r="X35" s="66"/>
      <c r="Y35" s="66"/>
      <c r="Z35" s="66"/>
      <c r="AA35" s="66"/>
      <c r="AB35" s="66"/>
      <c r="AC35" s="66"/>
      <c r="AD35" s="66"/>
      <c r="AE35" s="66"/>
      <c r="AF35" s="66"/>
      <c r="AG35" s="66"/>
      <c r="AH35" s="66"/>
      <c r="AI35" s="66"/>
      <c r="AJ35" s="66"/>
      <c r="AK35" s="66"/>
      <c r="AL35" s="66"/>
      <c r="AM35" s="66"/>
      <c r="AN35" s="66"/>
      <c r="AO35" s="66"/>
      <c r="AP35" s="66"/>
      <c r="AQ35" s="66"/>
      <c r="AR35" s="66"/>
      <c r="AS35" s="66"/>
      <c r="AT35" s="66"/>
      <c r="AU35" s="66"/>
      <c r="AV35" s="66"/>
      <c r="AW35" s="66"/>
      <c r="AX35" s="66"/>
      <c r="AY35" s="66"/>
      <c r="AZ35" s="66"/>
      <c r="BA35" s="66"/>
      <c r="BB35" s="66"/>
      <c r="BC35" s="66"/>
    </row>
    <row r="36" spans="2:55" x14ac:dyDescent="0.25">
      <c r="B36" s="3"/>
      <c r="C36" s="3"/>
      <c r="E36" s="3"/>
      <c r="F36"/>
      <c r="G36" s="2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 s="45"/>
      <c r="AZ36" s="45"/>
      <c r="BB36" s="45"/>
    </row>
    <row r="37" spans="2:55" x14ac:dyDescent="0.25">
      <c r="B37" s="3"/>
      <c r="C37" s="3"/>
      <c r="E37" s="3"/>
      <c r="F37"/>
      <c r="G37" s="26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 s="45"/>
      <c r="AZ37" s="45"/>
      <c r="BB37" s="45"/>
    </row>
    <row r="38" spans="2:55" x14ac:dyDescent="0.25">
      <c r="B38" s="3"/>
      <c r="C38" s="3"/>
      <c r="E38" s="3"/>
      <c r="F38"/>
      <c r="G38" s="26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 s="45"/>
      <c r="AZ38" s="45"/>
      <c r="BB38" s="45"/>
    </row>
    <row r="39" spans="2:55" x14ac:dyDescent="0.25">
      <c r="B39" s="3"/>
      <c r="C39" s="3"/>
      <c r="E39" s="3"/>
      <c r="F39"/>
      <c r="G39" s="26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 s="45"/>
      <c r="AZ39" s="45"/>
      <c r="BB39" s="45"/>
    </row>
    <row r="40" spans="2:55" x14ac:dyDescent="0.25">
      <c r="B40" s="3"/>
      <c r="C40" s="3"/>
      <c r="E40" s="3"/>
      <c r="F40"/>
      <c r="G40" s="26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 s="45"/>
      <c r="AZ40" s="45"/>
      <c r="BB40" s="45"/>
    </row>
    <row r="41" spans="2:55" x14ac:dyDescent="0.25">
      <c r="B41" s="3"/>
      <c r="C41" s="3"/>
      <c r="E41" s="3"/>
      <c r="F41"/>
      <c r="G41" s="26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 s="45"/>
      <c r="AZ41" s="45"/>
      <c r="BB41" s="45"/>
    </row>
    <row r="42" spans="2:55" x14ac:dyDescent="0.25">
      <c r="B42" s="3"/>
      <c r="C42" s="3"/>
      <c r="E42" s="3"/>
      <c r="F42"/>
      <c r="G42" s="26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 s="45"/>
      <c r="AZ42" s="45"/>
      <c r="BB42" s="45"/>
    </row>
    <row r="43" spans="2:55" x14ac:dyDescent="0.25">
      <c r="B43" s="3"/>
      <c r="C43" s="3"/>
      <c r="G43" s="3"/>
      <c r="H43"/>
      <c r="I43" s="26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 s="45"/>
      <c r="AZ43" s="45"/>
      <c r="BB43" s="45"/>
    </row>
    <row r="44" spans="2:55" x14ac:dyDescent="0.25">
      <c r="B44" s="3"/>
      <c r="C44" s="3"/>
    </row>
    <row r="45" spans="2:55" x14ac:dyDescent="0.25">
      <c r="B45" s="3"/>
      <c r="C45" s="3"/>
    </row>
    <row r="46" spans="2:55" x14ac:dyDescent="0.25">
      <c r="B46" s="3"/>
      <c r="C46" s="3"/>
    </row>
    <row r="47" spans="2:55" x14ac:dyDescent="0.25">
      <c r="B47" s="3"/>
      <c r="C47" s="3"/>
    </row>
    <row r="48" spans="2:55" x14ac:dyDescent="0.25">
      <c r="B48" s="3"/>
      <c r="C48" s="3"/>
    </row>
    <row r="49" spans="2:3" x14ac:dyDescent="0.25">
      <c r="B49" s="3"/>
      <c r="C49" s="3"/>
    </row>
    <row r="50" spans="2:3" x14ac:dyDescent="0.25">
      <c r="B50" s="3"/>
      <c r="C50" s="3"/>
    </row>
    <row r="51" spans="2:3" x14ac:dyDescent="0.25">
      <c r="B51" s="3"/>
      <c r="C51" s="3"/>
    </row>
    <row r="52" spans="2:3" x14ac:dyDescent="0.25">
      <c r="B52" s="3"/>
      <c r="C52" s="3"/>
    </row>
    <row r="53" spans="2:3" x14ac:dyDescent="0.25">
      <c r="B53" s="3"/>
      <c r="C53" s="3"/>
    </row>
    <row r="54" spans="2:3" x14ac:dyDescent="0.25">
      <c r="B54" s="3"/>
      <c r="C54" s="3"/>
    </row>
    <row r="55" spans="2:3" x14ac:dyDescent="0.25">
      <c r="B55" s="3"/>
      <c r="C55" s="3"/>
    </row>
    <row r="56" spans="2:3" x14ac:dyDescent="0.25">
      <c r="B56" s="3"/>
      <c r="C56" s="3"/>
    </row>
    <row r="57" spans="2:3" x14ac:dyDescent="0.25">
      <c r="B57" s="3"/>
      <c r="C57" s="3"/>
    </row>
    <row r="58" spans="2:3" x14ac:dyDescent="0.25">
      <c r="B58" s="3"/>
      <c r="C58" s="3"/>
    </row>
    <row r="59" spans="2:3" x14ac:dyDescent="0.25">
      <c r="B59" s="3"/>
      <c r="C59" s="3"/>
    </row>
    <row r="60" spans="2:3" x14ac:dyDescent="0.25">
      <c r="B60" s="3"/>
      <c r="C60" s="3"/>
    </row>
    <row r="61" spans="2:3" x14ac:dyDescent="0.25">
      <c r="B61" s="3"/>
      <c r="C61" s="3"/>
    </row>
    <row r="62" spans="2:3" x14ac:dyDescent="0.25">
      <c r="B62" s="3"/>
      <c r="C62" s="3"/>
    </row>
    <row r="63" spans="2:3" x14ac:dyDescent="0.25">
      <c r="B63" s="3"/>
      <c r="C63" s="3"/>
    </row>
    <row r="64" spans="2:3" x14ac:dyDescent="0.25">
      <c r="B64" s="3"/>
      <c r="C64" s="3"/>
    </row>
    <row r="65" spans="2:3" x14ac:dyDescent="0.25">
      <c r="B65" s="3"/>
      <c r="C65" s="3"/>
    </row>
    <row r="66" spans="2:3" x14ac:dyDescent="0.25">
      <c r="B66" s="3"/>
      <c r="C66" s="3"/>
    </row>
    <row r="67" spans="2:3" x14ac:dyDescent="0.25">
      <c r="B67" s="3"/>
      <c r="C67" s="3"/>
    </row>
    <row r="68" spans="2:3" x14ac:dyDescent="0.25">
      <c r="B68" s="3"/>
      <c r="C68" s="3"/>
    </row>
    <row r="69" spans="2:3" x14ac:dyDescent="0.25">
      <c r="B69" s="3"/>
      <c r="C69" s="3"/>
    </row>
    <row r="70" spans="2:3" x14ac:dyDescent="0.25">
      <c r="B70" s="3"/>
      <c r="C70" s="3"/>
    </row>
    <row r="71" spans="2:3" x14ac:dyDescent="0.25">
      <c r="B71" s="3"/>
      <c r="C71" s="3"/>
    </row>
    <row r="72" spans="2:3" x14ac:dyDescent="0.25">
      <c r="B72" s="3"/>
      <c r="C72" s="3"/>
    </row>
    <row r="73" spans="2:3" x14ac:dyDescent="0.25">
      <c r="B73" s="3"/>
      <c r="C73" s="3"/>
    </row>
    <row r="74" spans="2:3" x14ac:dyDescent="0.25">
      <c r="B74" s="3"/>
      <c r="C74" s="3"/>
    </row>
    <row r="75" spans="2:3" x14ac:dyDescent="0.25">
      <c r="B75" s="3"/>
      <c r="C75" s="3"/>
    </row>
    <row r="76" spans="2:3" x14ac:dyDescent="0.25">
      <c r="B76" s="3"/>
      <c r="C76" s="3"/>
    </row>
    <row r="77" spans="2:3" x14ac:dyDescent="0.25">
      <c r="B77" s="3"/>
      <c r="C77" s="3"/>
    </row>
    <row r="78" spans="2:3" x14ac:dyDescent="0.25">
      <c r="B78" s="3"/>
      <c r="C78" s="3"/>
    </row>
    <row r="79" spans="2:3" x14ac:dyDescent="0.25">
      <c r="B79" s="3"/>
      <c r="C79" s="3"/>
    </row>
    <row r="80" spans="2:3" x14ac:dyDescent="0.25">
      <c r="B80" s="3"/>
      <c r="C80" s="3"/>
    </row>
    <row r="81" spans="2:3" x14ac:dyDescent="0.25">
      <c r="B81" s="3"/>
      <c r="C81" s="3"/>
    </row>
    <row r="82" spans="2:3" x14ac:dyDescent="0.25">
      <c r="B82" s="3"/>
      <c r="C82" s="3"/>
    </row>
    <row r="83" spans="2:3" x14ac:dyDescent="0.25">
      <c r="B83" s="3"/>
      <c r="C83" s="3"/>
    </row>
    <row r="84" spans="2:3" x14ac:dyDescent="0.25">
      <c r="B84" s="3"/>
      <c r="C84" s="3"/>
    </row>
    <row r="85" spans="2:3" x14ac:dyDescent="0.25">
      <c r="B85" s="3"/>
      <c r="C85" s="3"/>
    </row>
    <row r="86" spans="2:3" x14ac:dyDescent="0.25">
      <c r="B86" s="3"/>
      <c r="C86" s="3"/>
    </row>
    <row r="87" spans="2:3" x14ac:dyDescent="0.25">
      <c r="B87" s="3"/>
      <c r="C87" s="3"/>
    </row>
    <row r="88" spans="2:3" x14ac:dyDescent="0.25">
      <c r="B88" s="3"/>
      <c r="C88" s="3"/>
    </row>
    <row r="89" spans="2:3" x14ac:dyDescent="0.25">
      <c r="B89" s="3"/>
      <c r="C89" s="3"/>
    </row>
    <row r="90" spans="2:3" x14ac:dyDescent="0.25">
      <c r="B90" s="3"/>
      <c r="C90" s="3"/>
    </row>
    <row r="91" spans="2:3" x14ac:dyDescent="0.25">
      <c r="B91" s="3"/>
      <c r="C91" s="3"/>
    </row>
    <row r="92" spans="2:3" x14ac:dyDescent="0.25">
      <c r="B92" s="3"/>
      <c r="C92" s="3"/>
    </row>
    <row r="93" spans="2:3" x14ac:dyDescent="0.25">
      <c r="B93" s="3"/>
      <c r="C93" s="3"/>
    </row>
    <row r="94" spans="2:3" x14ac:dyDescent="0.25">
      <c r="B94" s="3"/>
      <c r="C94" s="3"/>
    </row>
    <row r="95" spans="2:3" x14ac:dyDescent="0.25">
      <c r="B95" s="3"/>
      <c r="C95" s="3"/>
    </row>
    <row r="96" spans="2:3" x14ac:dyDescent="0.25">
      <c r="B96" s="3"/>
      <c r="C96" s="3"/>
    </row>
    <row r="97" spans="2:3" x14ac:dyDescent="0.25">
      <c r="B97" s="3"/>
      <c r="C97" s="3"/>
    </row>
    <row r="98" spans="2:3" x14ac:dyDescent="0.25">
      <c r="B98" s="3"/>
      <c r="C98" s="3"/>
    </row>
    <row r="99" spans="2:3" x14ac:dyDescent="0.25">
      <c r="B99" s="3"/>
      <c r="C99" s="3"/>
    </row>
    <row r="100" spans="2:3" x14ac:dyDescent="0.25">
      <c r="B100" s="3"/>
      <c r="C100" s="3"/>
    </row>
    <row r="101" spans="2:3" x14ac:dyDescent="0.25">
      <c r="B101" s="3"/>
      <c r="C101" s="3"/>
    </row>
    <row r="102" spans="2:3" x14ac:dyDescent="0.25">
      <c r="B102" s="3"/>
      <c r="C102" s="3"/>
    </row>
    <row r="103" spans="2:3" x14ac:dyDescent="0.25">
      <c r="B103" s="3"/>
      <c r="C103" s="3"/>
    </row>
    <row r="104" spans="2:3" x14ac:dyDescent="0.25">
      <c r="B104" s="3"/>
      <c r="C104" s="3"/>
    </row>
    <row r="105" spans="2:3" x14ac:dyDescent="0.25">
      <c r="B105" s="3"/>
      <c r="C105" s="3"/>
    </row>
    <row r="106" spans="2:3" x14ac:dyDescent="0.25">
      <c r="B106" s="3"/>
      <c r="C106" s="3"/>
    </row>
    <row r="107" spans="2:3" x14ac:dyDescent="0.25">
      <c r="B107" s="3"/>
      <c r="C107" s="3"/>
    </row>
    <row r="108" spans="2:3" x14ac:dyDescent="0.25">
      <c r="B108" s="3"/>
      <c r="C108" s="3"/>
    </row>
    <row r="109" spans="2:3" x14ac:dyDescent="0.25">
      <c r="B109" s="3"/>
      <c r="C109" s="3"/>
    </row>
    <row r="110" spans="2:3" x14ac:dyDescent="0.25">
      <c r="B110" s="3"/>
      <c r="C110" s="3"/>
    </row>
    <row r="111" spans="2:3" x14ac:dyDescent="0.25">
      <c r="B111" s="3"/>
      <c r="C111" s="3"/>
    </row>
    <row r="112" spans="2:3" x14ac:dyDescent="0.25">
      <c r="B112" s="3"/>
      <c r="C112" s="3"/>
    </row>
    <row r="113" spans="2:3" x14ac:dyDescent="0.25">
      <c r="B113" s="3"/>
      <c r="C113" s="3"/>
    </row>
    <row r="114" spans="2:3" x14ac:dyDescent="0.25">
      <c r="B114" s="3"/>
      <c r="C114" s="3"/>
    </row>
    <row r="115" spans="2:3" x14ac:dyDescent="0.25">
      <c r="B115" s="3"/>
      <c r="C115" s="3"/>
    </row>
    <row r="116" spans="2:3" x14ac:dyDescent="0.25">
      <c r="B116" s="3"/>
      <c r="C116" s="3"/>
    </row>
    <row r="117" spans="2:3" x14ac:dyDescent="0.25">
      <c r="B117" s="3"/>
      <c r="C117" s="3"/>
    </row>
    <row r="118" spans="2:3" x14ac:dyDescent="0.25">
      <c r="B118" s="3"/>
      <c r="C118" s="3"/>
    </row>
    <row r="119" spans="2:3" x14ac:dyDescent="0.25">
      <c r="B119" s="3"/>
      <c r="C119" s="3"/>
    </row>
    <row r="120" spans="2:3" x14ac:dyDescent="0.25">
      <c r="B120" s="3"/>
      <c r="C120" s="3"/>
    </row>
    <row r="121" spans="2:3" x14ac:dyDescent="0.25">
      <c r="B121" s="3"/>
      <c r="C121" s="3"/>
    </row>
    <row r="122" spans="2:3" x14ac:dyDescent="0.25">
      <c r="B122" s="3"/>
      <c r="C122" s="3"/>
    </row>
    <row r="123" spans="2:3" x14ac:dyDescent="0.25">
      <c r="B123" s="3"/>
      <c r="C123" s="3"/>
    </row>
    <row r="124" spans="2:3" x14ac:dyDescent="0.25">
      <c r="B124" s="3"/>
      <c r="C124" s="3"/>
    </row>
    <row r="125" spans="2:3" x14ac:dyDescent="0.25">
      <c r="B125" s="3"/>
      <c r="C125" s="3"/>
    </row>
    <row r="126" spans="2:3" x14ac:dyDescent="0.25">
      <c r="B126" s="3"/>
      <c r="C126" s="3"/>
    </row>
    <row r="127" spans="2:3" x14ac:dyDescent="0.25">
      <c r="B127" s="3"/>
      <c r="C127" s="3"/>
    </row>
    <row r="128" spans="2:3" x14ac:dyDescent="0.25">
      <c r="B128" s="3"/>
      <c r="C128" s="3"/>
    </row>
    <row r="129" spans="2:3" x14ac:dyDescent="0.25">
      <c r="B129" s="3"/>
      <c r="C129" s="3"/>
    </row>
    <row r="130" spans="2:3" x14ac:dyDescent="0.25">
      <c r="B130" s="3"/>
      <c r="C130" s="3"/>
    </row>
    <row r="131" spans="2:3" x14ac:dyDescent="0.25">
      <c r="B131" s="3"/>
      <c r="C131" s="3"/>
    </row>
    <row r="132" spans="2:3" x14ac:dyDescent="0.25">
      <c r="B132" s="3"/>
      <c r="C132" s="3"/>
    </row>
    <row r="133" spans="2:3" x14ac:dyDescent="0.25">
      <c r="B133" s="3"/>
      <c r="C133" s="3"/>
    </row>
    <row r="134" spans="2:3" x14ac:dyDescent="0.25">
      <c r="B134" s="3"/>
      <c r="C134" s="3"/>
    </row>
    <row r="135" spans="2:3" x14ac:dyDescent="0.25">
      <c r="B135" s="3"/>
      <c r="C135" s="3"/>
    </row>
    <row r="136" spans="2:3" x14ac:dyDescent="0.25">
      <c r="B136" s="3"/>
      <c r="C136" s="3"/>
    </row>
    <row r="137" spans="2:3" x14ac:dyDescent="0.25">
      <c r="B137" s="3"/>
      <c r="C137" s="3"/>
    </row>
    <row r="138" spans="2:3" x14ac:dyDescent="0.25">
      <c r="B138" s="3"/>
      <c r="C138" s="3"/>
    </row>
    <row r="139" spans="2:3" x14ac:dyDescent="0.25">
      <c r="B139" s="3"/>
      <c r="C139" s="3"/>
    </row>
    <row r="140" spans="2:3" x14ac:dyDescent="0.25">
      <c r="B140" s="3"/>
      <c r="C140" s="3"/>
    </row>
    <row r="141" spans="2:3" x14ac:dyDescent="0.25">
      <c r="B141" s="3"/>
      <c r="C141" s="3"/>
    </row>
    <row r="142" spans="2:3" x14ac:dyDescent="0.25">
      <c r="B142" s="3"/>
      <c r="C142" s="3"/>
    </row>
    <row r="143" spans="2:3" x14ac:dyDescent="0.25">
      <c r="B143" s="3"/>
      <c r="C143" s="3"/>
    </row>
    <row r="144" spans="2:3" x14ac:dyDescent="0.25">
      <c r="B144" s="3"/>
      <c r="C144" s="3"/>
    </row>
    <row r="145" spans="2:3" x14ac:dyDescent="0.25">
      <c r="B145" s="3"/>
      <c r="C145" s="3"/>
    </row>
    <row r="146" spans="2:3" x14ac:dyDescent="0.25">
      <c r="B146" s="3"/>
      <c r="C146" s="3"/>
    </row>
    <row r="147" spans="2:3" x14ac:dyDescent="0.25">
      <c r="B147" s="3"/>
      <c r="C147" s="3"/>
    </row>
    <row r="148" spans="2:3" x14ac:dyDescent="0.25">
      <c r="B148" s="3"/>
      <c r="C148" s="3"/>
    </row>
    <row r="149" spans="2:3" x14ac:dyDescent="0.25">
      <c r="B149" s="3"/>
      <c r="C149" s="3"/>
    </row>
    <row r="150" spans="2:3" x14ac:dyDescent="0.25">
      <c r="B150" s="3"/>
      <c r="C150" s="3"/>
    </row>
    <row r="151" spans="2:3" x14ac:dyDescent="0.25">
      <c r="B151" s="3"/>
      <c r="C151" s="3"/>
    </row>
    <row r="152" spans="2:3" x14ac:dyDescent="0.25">
      <c r="B152" s="3"/>
      <c r="C152" s="3"/>
    </row>
    <row r="153" spans="2:3" x14ac:dyDescent="0.25">
      <c r="B153" s="3"/>
      <c r="C153" s="3"/>
    </row>
    <row r="154" spans="2:3" x14ac:dyDescent="0.25">
      <c r="B154" s="3"/>
      <c r="C154" s="3"/>
    </row>
    <row r="155" spans="2:3" x14ac:dyDescent="0.25">
      <c r="B155" s="3"/>
      <c r="C155" s="3"/>
    </row>
    <row r="156" spans="2:3" x14ac:dyDescent="0.25">
      <c r="B156" s="3"/>
      <c r="C156" s="3"/>
    </row>
    <row r="157" spans="2:3" x14ac:dyDescent="0.25">
      <c r="B157" s="3"/>
      <c r="C157" s="3"/>
    </row>
    <row r="158" spans="2:3" x14ac:dyDescent="0.25">
      <c r="B158" s="3"/>
      <c r="C158" s="3"/>
    </row>
    <row r="159" spans="2:3" x14ac:dyDescent="0.25">
      <c r="B159" s="3"/>
      <c r="C159" s="3"/>
    </row>
    <row r="160" spans="2:3" x14ac:dyDescent="0.25">
      <c r="B160" s="3"/>
      <c r="C160" s="3"/>
    </row>
    <row r="161" spans="2:3" x14ac:dyDescent="0.25">
      <c r="B161" s="3"/>
      <c r="C161" s="3"/>
    </row>
    <row r="162" spans="2:3" x14ac:dyDescent="0.25">
      <c r="B162" s="3"/>
      <c r="C162" s="3"/>
    </row>
    <row r="163" spans="2:3" x14ac:dyDescent="0.25">
      <c r="B163" s="3"/>
      <c r="C163" s="3"/>
    </row>
    <row r="164" spans="2:3" x14ac:dyDescent="0.25">
      <c r="B164" s="3"/>
      <c r="C164" s="3"/>
    </row>
    <row r="165" spans="2:3" x14ac:dyDescent="0.25">
      <c r="B165" s="3"/>
      <c r="C165" s="3"/>
    </row>
    <row r="166" spans="2:3" x14ac:dyDescent="0.25">
      <c r="B166" s="3"/>
      <c r="C166" s="3"/>
    </row>
    <row r="167" spans="2:3" x14ac:dyDescent="0.25">
      <c r="B167" s="3"/>
      <c r="C167" s="3"/>
    </row>
    <row r="168" spans="2:3" x14ac:dyDescent="0.25">
      <c r="B168" s="3"/>
      <c r="C168" s="3"/>
    </row>
    <row r="169" spans="2:3" x14ac:dyDescent="0.25">
      <c r="B169" s="3"/>
      <c r="C169" s="3"/>
    </row>
    <row r="170" spans="2:3" x14ac:dyDescent="0.25">
      <c r="B170" s="3"/>
      <c r="C170" s="3"/>
    </row>
    <row r="171" spans="2:3" x14ac:dyDescent="0.25">
      <c r="B171" s="3"/>
      <c r="C171" s="3"/>
    </row>
    <row r="172" spans="2:3" x14ac:dyDescent="0.25">
      <c r="B172" s="3"/>
      <c r="C172" s="3"/>
    </row>
    <row r="173" spans="2:3" x14ac:dyDescent="0.25">
      <c r="B173" s="3"/>
      <c r="C173" s="3"/>
    </row>
    <row r="174" spans="2:3" x14ac:dyDescent="0.25">
      <c r="B174" s="3"/>
      <c r="C174" s="3"/>
    </row>
    <row r="175" spans="2:3" x14ac:dyDescent="0.25">
      <c r="B175" s="3"/>
      <c r="C175" s="3"/>
    </row>
    <row r="176" spans="2:3" x14ac:dyDescent="0.25">
      <c r="B176" s="3"/>
      <c r="C176" s="3"/>
    </row>
    <row r="177" spans="2:3" x14ac:dyDescent="0.25">
      <c r="B177" s="3"/>
      <c r="C177" s="3"/>
    </row>
    <row r="178" spans="2:3" x14ac:dyDescent="0.25">
      <c r="B178" s="3"/>
      <c r="C178" s="3"/>
    </row>
    <row r="179" spans="2:3" x14ac:dyDescent="0.25">
      <c r="B179" s="3"/>
      <c r="C179" s="3"/>
    </row>
    <row r="180" spans="2:3" x14ac:dyDescent="0.25">
      <c r="B180" s="3"/>
      <c r="C180" s="3"/>
    </row>
    <row r="181" spans="2:3" x14ac:dyDescent="0.25">
      <c r="B181" s="3"/>
      <c r="C181" s="3"/>
    </row>
    <row r="182" spans="2:3" x14ac:dyDescent="0.25">
      <c r="B182" s="3"/>
      <c r="C182" s="3"/>
    </row>
    <row r="183" spans="2:3" x14ac:dyDescent="0.25">
      <c r="B183" s="3"/>
      <c r="C183" s="3"/>
    </row>
    <row r="184" spans="2:3" x14ac:dyDescent="0.25">
      <c r="B184" s="3"/>
      <c r="C184" s="3"/>
    </row>
    <row r="185" spans="2:3" x14ac:dyDescent="0.25">
      <c r="B185" s="3"/>
      <c r="C185" s="3"/>
    </row>
    <row r="186" spans="2:3" x14ac:dyDescent="0.25">
      <c r="B186" s="3"/>
      <c r="C186" s="3"/>
    </row>
    <row r="187" spans="2:3" x14ac:dyDescent="0.25">
      <c r="B187" s="3"/>
      <c r="C187" s="3"/>
    </row>
    <row r="188" spans="2:3" x14ac:dyDescent="0.25">
      <c r="B188" s="3"/>
      <c r="C188" s="3"/>
    </row>
    <row r="189" spans="2:3" x14ac:dyDescent="0.25">
      <c r="B189" s="3"/>
      <c r="C189" s="3"/>
    </row>
    <row r="190" spans="2:3" x14ac:dyDescent="0.25">
      <c r="B190" s="3"/>
      <c r="C190" s="3"/>
    </row>
    <row r="191" spans="2:3" x14ac:dyDescent="0.25">
      <c r="B191" s="3"/>
      <c r="C191" s="3"/>
    </row>
    <row r="192" spans="2:3" x14ac:dyDescent="0.25">
      <c r="B192" s="3"/>
      <c r="C192" s="3"/>
    </row>
    <row r="193" spans="2:3" x14ac:dyDescent="0.25">
      <c r="B193" s="3"/>
      <c r="C193" s="3"/>
    </row>
    <row r="194" spans="2:3" x14ac:dyDescent="0.25">
      <c r="B194" s="3"/>
      <c r="C194" s="3"/>
    </row>
    <row r="195" spans="2:3" x14ac:dyDescent="0.25">
      <c r="B195" s="3"/>
      <c r="C195" s="3"/>
    </row>
    <row r="196" spans="2:3" x14ac:dyDescent="0.25">
      <c r="B196" s="3"/>
      <c r="C196" s="3"/>
    </row>
    <row r="197" spans="2:3" x14ac:dyDescent="0.25">
      <c r="B197" s="3"/>
      <c r="C197" s="3"/>
    </row>
    <row r="198" spans="2:3" x14ac:dyDescent="0.25">
      <c r="B198" s="3"/>
      <c r="C198" s="3"/>
    </row>
    <row r="199" spans="2:3" x14ac:dyDescent="0.25">
      <c r="B199" s="3"/>
      <c r="C199" s="3"/>
    </row>
    <row r="200" spans="2:3" x14ac:dyDescent="0.25">
      <c r="B200" s="3"/>
      <c r="C200" s="3"/>
    </row>
    <row r="201" spans="2:3" x14ac:dyDescent="0.25">
      <c r="B201" s="3"/>
      <c r="C201" s="3"/>
    </row>
    <row r="202" spans="2:3" x14ac:dyDescent="0.25">
      <c r="B202" s="3"/>
      <c r="C202" s="3"/>
    </row>
    <row r="203" spans="2:3" x14ac:dyDescent="0.25">
      <c r="B203" s="3"/>
      <c r="C203" s="3"/>
    </row>
    <row r="204" spans="2:3" x14ac:dyDescent="0.25">
      <c r="B204" s="3"/>
      <c r="C204" s="3"/>
    </row>
    <row r="205" spans="2:3" x14ac:dyDescent="0.25">
      <c r="B205" s="3"/>
      <c r="C205" s="3"/>
    </row>
    <row r="206" spans="2:3" x14ac:dyDescent="0.25">
      <c r="B206" s="3"/>
      <c r="C206" s="3"/>
    </row>
    <row r="207" spans="2:3" x14ac:dyDescent="0.25">
      <c r="B207" s="3"/>
      <c r="C207" s="3"/>
    </row>
    <row r="208" spans="2:3" x14ac:dyDescent="0.25">
      <c r="B208" s="3"/>
      <c r="C208" s="3"/>
    </row>
    <row r="209" spans="2:3" x14ac:dyDescent="0.25">
      <c r="B209" s="3"/>
      <c r="C209" s="3"/>
    </row>
    <row r="210" spans="2:3" x14ac:dyDescent="0.25">
      <c r="B210" s="3"/>
      <c r="C210" s="3"/>
    </row>
    <row r="211" spans="2:3" x14ac:dyDescent="0.25">
      <c r="B211" s="3"/>
      <c r="C211" s="3"/>
    </row>
    <row r="212" spans="2:3" x14ac:dyDescent="0.25">
      <c r="B212" s="3"/>
      <c r="C212" s="3"/>
    </row>
    <row r="213" spans="2:3" x14ac:dyDescent="0.25">
      <c r="B213" s="3"/>
      <c r="C213" s="3"/>
    </row>
    <row r="214" spans="2:3" x14ac:dyDescent="0.25">
      <c r="B214" s="3"/>
      <c r="C214" s="3"/>
    </row>
    <row r="215" spans="2:3" x14ac:dyDescent="0.25">
      <c r="B215" s="3"/>
      <c r="C215" s="3"/>
    </row>
    <row r="216" spans="2:3" x14ac:dyDescent="0.25">
      <c r="B216" s="3"/>
      <c r="C216" s="3"/>
    </row>
    <row r="217" spans="2:3" x14ac:dyDescent="0.25">
      <c r="B217" s="3"/>
      <c r="C217" s="3"/>
    </row>
    <row r="218" spans="2:3" x14ac:dyDescent="0.25">
      <c r="B218" s="3"/>
      <c r="C218" s="3"/>
    </row>
    <row r="219" spans="2:3" x14ac:dyDescent="0.25">
      <c r="B219" s="3"/>
      <c r="C219" s="3"/>
    </row>
    <row r="220" spans="2:3" x14ac:dyDescent="0.25">
      <c r="B220" s="3"/>
      <c r="C220" s="3"/>
    </row>
    <row r="221" spans="2:3" x14ac:dyDescent="0.25">
      <c r="B221" s="3"/>
      <c r="C221" s="3"/>
    </row>
    <row r="222" spans="2:3" x14ac:dyDescent="0.25">
      <c r="B222" s="3"/>
      <c r="C222" s="3"/>
    </row>
    <row r="223" spans="2:3" x14ac:dyDescent="0.25">
      <c r="B223" s="3"/>
      <c r="C223" s="3"/>
    </row>
    <row r="224" spans="2:3" x14ac:dyDescent="0.25">
      <c r="B224" s="3"/>
      <c r="C224" s="3"/>
    </row>
    <row r="225" spans="2:3" x14ac:dyDescent="0.25">
      <c r="B225" s="3"/>
      <c r="C225" s="3"/>
    </row>
    <row r="226" spans="2:3" x14ac:dyDescent="0.25">
      <c r="B226" s="3"/>
      <c r="C226" s="3"/>
    </row>
    <row r="227" spans="2:3" x14ac:dyDescent="0.25">
      <c r="B227" s="3"/>
      <c r="C227" s="3"/>
    </row>
    <row r="228" spans="2:3" x14ac:dyDescent="0.25">
      <c r="B228" s="3"/>
      <c r="C228" s="3"/>
    </row>
    <row r="229" spans="2:3" x14ac:dyDescent="0.25">
      <c r="B229" s="3"/>
      <c r="C229" s="3"/>
    </row>
  </sheetData>
  <mergeCells count="14">
    <mergeCell ref="A15:XFD35"/>
    <mergeCell ref="BC4:BC5"/>
    <mergeCell ref="A4:A5"/>
    <mergeCell ref="B4:B5"/>
    <mergeCell ref="C4:C5"/>
    <mergeCell ref="AY4:AY5"/>
    <mergeCell ref="BA4:BA5"/>
    <mergeCell ref="BB4:BB5"/>
    <mergeCell ref="D4:D5"/>
    <mergeCell ref="C6:C13"/>
    <mergeCell ref="A6:A13"/>
    <mergeCell ref="B6:B13"/>
    <mergeCell ref="D6:D13"/>
    <mergeCell ref="E6:E13"/>
  </mergeCells>
  <conditionalFormatting sqref="AZ44:AZ1048576 G43 E36:E42 AZ1:AZ5 AZ14">
    <cfRule type="dataBar" priority="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{9262EEEC-8010-4610-B9B6-9D9389721EB1}</x14:id>
        </ext>
      </extLst>
    </cfRule>
  </conditionalFormatting>
  <conditionalFormatting sqref="AZ6:AZ13">
    <cfRule type="dataBar" priority="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{B56C2BB5-F369-49D6-B5E8-4C37DF506DE5}</x14:id>
        </ext>
      </extLst>
    </cfRule>
  </conditionalFormatting>
  <hyperlinks>
    <hyperlink ref="D6" r:id="rId1" xr:uid="{00000000-0004-0000-0000-000000000000}"/>
  </hyperlinks>
  <pageMargins left="0.70866141732283472" right="0.70866141732283472" top="0.74803149606299213" bottom="0.74803149606299213" header="0.31496062992125984" footer="0.31496062992125984"/>
  <pageSetup paperSize="9" scale="17" orientation="landscape"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262EEEC-8010-4610-B9B6-9D9389721EB1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AZ44:AZ1048576 G43 E36:E42 AZ1:AZ5 AZ14</xm:sqref>
        </x14:conditionalFormatting>
        <x14:conditionalFormatting xmlns:xm="http://schemas.microsoft.com/office/excel/2006/main">
          <x14:cfRule type="dataBar" id="{B56C2BB5-F369-49D6-B5E8-4C37DF506DE5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AZ6:AZ13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CALENDAR TOATE GAL-urile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2020-09-02T10:46:08Z</dcterms:modified>
</cp:coreProperties>
</file>